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50" windowHeight="4095" activeTab="0"/>
  </bookViews>
  <sheets>
    <sheet name="Sheet1" sheetId="1" r:id="rId1"/>
  </sheets>
  <definedNames>
    <definedName name="_xlnm.Print_Titles" localSheetId="0">'Sheet1'!$5:$8</definedName>
  </definedNames>
  <calcPr fullCalcOnLoad="1"/>
</workbook>
</file>

<file path=xl/sharedStrings.xml><?xml version="1.0" encoding="utf-8"?>
<sst xmlns="http://schemas.openxmlformats.org/spreadsheetml/2006/main" count="291" uniqueCount="140">
  <si>
    <t>Collected</t>
  </si>
  <si>
    <t>County</t>
  </si>
  <si>
    <t>Adair</t>
  </si>
  <si>
    <t>Allen</t>
  </si>
  <si>
    <t>Taxes Charged</t>
  </si>
  <si>
    <t>Total Amount</t>
  </si>
  <si>
    <t>Delinquent</t>
  </si>
  <si>
    <t>Total %</t>
  </si>
  <si>
    <t>Anderson</t>
  </si>
  <si>
    <t>Ballard</t>
  </si>
  <si>
    <t>Bath</t>
  </si>
  <si>
    <t>Barren</t>
  </si>
  <si>
    <t>Bell</t>
  </si>
  <si>
    <t>Boone</t>
  </si>
  <si>
    <t>Bourbon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</si>
  <si>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</si>
  <si>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</si>
  <si>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</si>
  <si>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</si>
  <si>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</si>
  <si>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</si>
  <si>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</si>
  <si>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</si>
  <si>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</si>
  <si>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</si>
  <si>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</si>
  <si>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</si>
  <si>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</si>
  <si>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</si>
  <si>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</si>
  <si>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</si>
  <si>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</si>
  <si>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</si>
  <si>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</si>
  <si>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</si>
  <si>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</si>
  <si>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</si>
  <si>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</si>
  <si>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</si>
  <si>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</si>
  <si>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</si>
  <si>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</si>
  <si>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</si>
  <si>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</si>
  <si>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</si>
  <si>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</si>
  <si>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</si>
  <si>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</si>
  <si>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</si>
  <si>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</si>
  <si>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</si>
  <si>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</si>
  <si>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</si>
  <si>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</si>
  <si>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</si>
  <si>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</si>
  <si>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</si>
  <si>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</si>
  <si>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</si>
  <si>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</si>
  <si>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</si>
  <si>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</si>
  <si>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</si>
  <si>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</si>
  <si>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</si>
  <si>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</si>
  <si>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</si>
  <si>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</si>
  <si>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</si>
  <si>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</si>
  <si>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</si>
  <si>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</si>
  <si>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</si>
  <si>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</si>
  <si>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</si>
  <si>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</si>
  <si>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</si>
  <si>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</si>
  <si>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</si>
  <si>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</si>
  <si>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</si>
  <si>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</si>
  <si>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</si>
  <si>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</si>
  <si>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</si>
  <si>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</si>
  <si>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</si>
  <si>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</si>
  <si>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</si>
  <si>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</si>
  <si>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</si>
  <si>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</si>
  <si>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</si>
  <si>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</si>
  <si>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</si>
  <si>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</si>
  <si>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</si>
  <si>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</si>
  <si>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</si>
  <si>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</si>
  <si>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</si>
  <si>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</si>
  <si>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</si>
  <si>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</si>
  <si>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</si>
  <si>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</si>
  <si>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</si>
  <si>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</si>
  <si>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</si>
  <si>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</si>
  <si>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</si>
  <si>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</si>
  <si>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</si>
  <si>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</si>
  <si>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</si>
  <si>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</si>
  <si>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</si>
  <si>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</si>
  <si>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</si>
  <si>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</si>
  <si>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</si>
  <si>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</si>
  <si>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</si>
  <si>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</si>
  <si>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</si>
  <si>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</si>
  <si>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Boyd</t>
  </si>
  <si>
    <t>Amount</t>
  </si>
  <si>
    <t>%</t>
  </si>
  <si>
    <t>Real Property</t>
  </si>
  <si>
    <t>to Sheriff</t>
  </si>
  <si>
    <t>Tangible Property</t>
  </si>
  <si>
    <t>Intangible Property</t>
  </si>
  <si>
    <t>Total State</t>
  </si>
  <si>
    <t>Property Taxes</t>
  </si>
  <si>
    <t>Charged</t>
  </si>
  <si>
    <t xml:space="preserve"> </t>
  </si>
  <si>
    <t>SHERIFF PROPERTY TAX COLLECTION AND</t>
  </si>
  <si>
    <t>DELINQUENCY REPORT</t>
  </si>
  <si>
    <t>(STATE PROPERTY TAX REVENUES ONLY)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</si>
</sst>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15" applyNumberFormat="1" applyAlignment="1">
      <alignment horizontal="right"/>
    </xf>
    <xf numFmtId="10" fontId="0" fillId="0" borderId="0" xfId="21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2.00390625" style="0" customWidth="1"/>
    <col min="2" max="2" width="14.57421875" style="0" customWidth="1"/>
    <col min="3" max="3" width="11.00390625" style="0" customWidth="1"/>
    <col min="4" max="4" width="11.140625" style="0" customWidth="1"/>
    <col min="5" max="5" width="11.28125" style="0" customWidth="1"/>
    <col min="6" max="6" width="15.8515625" style="0" customWidth="1"/>
    <col min="7" max="7" width="11.57421875" style="0" customWidth="1"/>
    <col min="8" max="8" width="11.00390625" style="0" customWidth="1"/>
    <col min="9" max="9" width="11.28125" style="0" customWidth="1"/>
    <col min="10" max="10" width="18.140625" style="0" customWidth="1"/>
    <col min="11" max="11" width="10.421875" style="0" customWidth="1"/>
    <col min="12" max="12" width="10.8515625" style="0" customWidth="1"/>
    <col min="13" max="14" width="10.421875" style="0" customWidth="1"/>
    <col min="15" max="15" width="20.28125" style="0" customWidth="1"/>
    <col min="16" max="16" width="15.57421875" style="0" customWidth="1"/>
    <col min="17" max="17" width="16.28125" style="0" customWidth="1"/>
    <col min="18" max="18" width="13.7109375" style="0" customWidth="1"/>
    <col min="19" max="19" width="14.00390625" style="0" customWidth="1"/>
    <col min="20" max="20" width="11.421875" style="0" customWidth="1"/>
  </cols>
  <sheetData>
    <row r="1" spans="1:30" ht="12.75">
      <c r="A1" s="22" t="s">
        <v>137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7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2.75">
      <c r="A2" s="23" t="s">
        <v>138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8"/>
      <c r="Q2" s="19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>
      <c r="A3" s="23">
        <v>2002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8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.75">
      <c r="A4" s="23" t="s">
        <v>139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8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26" ht="13.5" thickBot="1">
      <c r="A5" s="15"/>
      <c r="B5" s="15"/>
      <c r="C5" s="15"/>
      <c r="D5" s="15"/>
      <c r="E5" s="15" t="s">
        <v>136</v>
      </c>
      <c r="F5" s="15"/>
      <c r="G5" s="15"/>
      <c r="H5" s="15"/>
      <c r="I5" s="15"/>
      <c r="J5" s="15"/>
      <c r="K5" s="15"/>
      <c r="L5" s="15"/>
      <c r="M5" s="15"/>
      <c r="N5" s="16"/>
      <c r="O5" s="16"/>
      <c r="P5" s="15"/>
      <c r="Q5" s="15"/>
      <c r="R5" s="15"/>
      <c r="S5" s="15"/>
      <c r="T5" s="15"/>
      <c r="U5" s="16"/>
      <c r="V5" s="16"/>
      <c r="W5" s="16"/>
      <c r="X5" s="16"/>
      <c r="Y5" s="16"/>
      <c r="Z5" s="16"/>
    </row>
    <row r="6" spans="2:17" ht="12.75">
      <c r="B6" s="5" t="s">
        <v>129</v>
      </c>
      <c r="F6" s="5" t="s">
        <v>131</v>
      </c>
      <c r="J6" s="5" t="s">
        <v>132</v>
      </c>
      <c r="Q6" s="10" t="s">
        <v>133</v>
      </c>
    </row>
    <row r="7" spans="1:20" ht="12.75">
      <c r="A7" s="4"/>
      <c r="B7" s="5" t="s">
        <v>4</v>
      </c>
      <c r="C7" s="5" t="s">
        <v>127</v>
      </c>
      <c r="D7" s="5" t="s">
        <v>127</v>
      </c>
      <c r="E7" s="5" t="s">
        <v>128</v>
      </c>
      <c r="F7" s="5" t="s">
        <v>4</v>
      </c>
      <c r="G7" s="5" t="s">
        <v>127</v>
      </c>
      <c r="H7" s="6" t="s">
        <v>127</v>
      </c>
      <c r="I7" s="5" t="s">
        <v>128</v>
      </c>
      <c r="J7" s="5" t="s">
        <v>4</v>
      </c>
      <c r="K7" s="5" t="s">
        <v>127</v>
      </c>
      <c r="L7" s="5" t="s">
        <v>127</v>
      </c>
      <c r="M7" s="5" t="s">
        <v>128</v>
      </c>
      <c r="N7" s="5"/>
      <c r="O7" s="4"/>
      <c r="P7" s="4"/>
      <c r="Q7" s="10" t="s">
        <v>134</v>
      </c>
      <c r="R7" s="5" t="s">
        <v>5</v>
      </c>
      <c r="S7" s="5" t="s">
        <v>5</v>
      </c>
      <c r="T7" s="5" t="s">
        <v>7</v>
      </c>
    </row>
    <row r="8" spans="1:20" ht="13.5" thickBot="1">
      <c r="A8" s="11" t="s">
        <v>1</v>
      </c>
      <c r="B8" s="11" t="s">
        <v>130</v>
      </c>
      <c r="C8" s="11" t="s">
        <v>0</v>
      </c>
      <c r="D8" s="11" t="s">
        <v>6</v>
      </c>
      <c r="E8" s="11" t="s">
        <v>6</v>
      </c>
      <c r="F8" s="11" t="s">
        <v>130</v>
      </c>
      <c r="G8" s="11" t="s">
        <v>0</v>
      </c>
      <c r="H8" s="12" t="s">
        <v>6</v>
      </c>
      <c r="I8" s="11" t="s">
        <v>6</v>
      </c>
      <c r="J8" s="11" t="s">
        <v>130</v>
      </c>
      <c r="K8" s="11" t="s">
        <v>0</v>
      </c>
      <c r="L8" s="11" t="s">
        <v>6</v>
      </c>
      <c r="M8" s="11" t="s">
        <v>6</v>
      </c>
      <c r="N8" s="21"/>
      <c r="O8" s="20"/>
      <c r="P8" s="11" t="s">
        <v>1</v>
      </c>
      <c r="Q8" s="13" t="s">
        <v>135</v>
      </c>
      <c r="R8" s="11" t="s">
        <v>0</v>
      </c>
      <c r="S8" s="11" t="s">
        <v>6</v>
      </c>
      <c r="T8" s="11" t="s">
        <v>6</v>
      </c>
    </row>
    <row r="10" spans="1:20" ht="12.75">
      <c r="A10" s="4" t="s">
        <v>2</v>
      </c>
      <c r="B10" s="7">
        <v>446544</v>
      </c>
      <c r="C10" s="7">
        <f>+B10-D10</f>
        <v>440273</v>
      </c>
      <c r="D10" s="8">
        <v>6271</v>
      </c>
      <c r="E10" s="9">
        <f>+D10/B10</f>
        <v>0.01404340893618546</v>
      </c>
      <c r="F10" s="7">
        <v>68623</v>
      </c>
      <c r="G10" s="7">
        <f>+F10-H10</f>
        <v>61142</v>
      </c>
      <c r="H10" s="7">
        <v>7481</v>
      </c>
      <c r="I10" s="2">
        <f>+H10/F10</f>
        <v>0.10901592760444749</v>
      </c>
      <c r="J10" s="7">
        <v>44436</v>
      </c>
      <c r="K10" s="7">
        <f>+J10-L10</f>
        <v>44218</v>
      </c>
      <c r="L10">
        <v>218</v>
      </c>
      <c r="M10" s="2">
        <f>+L10/J10</f>
        <v>0.00490593212710415</v>
      </c>
      <c r="N10" s="2"/>
      <c r="P10" s="4" t="s">
        <v>2</v>
      </c>
      <c r="Q10" s="1">
        <f>+B10+F10+J10</f>
        <v>559603</v>
      </c>
      <c r="R10" s="1">
        <f>+C10+G10+K10</f>
        <v>545633</v>
      </c>
      <c r="S10" s="3">
        <f>+D10+H10+L10</f>
        <v>13970</v>
      </c>
      <c r="T10" s="2">
        <f>+S10/Q10</f>
        <v>0.024964126353861575</v>
      </c>
    </row>
    <row r="11" spans="1:20" ht="12.75">
      <c r="A11" s="4" t="s">
        <v>3</v>
      </c>
      <c r="B11" s="7">
        <v>534034</v>
      </c>
      <c r="C11" s="7">
        <f>+B11-D11</f>
        <v>518518</v>
      </c>
      <c r="D11" s="7">
        <v>15516</v>
      </c>
      <c r="E11" s="9">
        <f aca="true" t="shared" si="0" ref="E11:E74">+D11/B11</f>
        <v>0.029054329874127864</v>
      </c>
      <c r="F11" s="7">
        <v>208851</v>
      </c>
      <c r="G11" s="7">
        <f aca="true" t="shared" si="1" ref="G11:G74">+F11-H11</f>
        <v>208317</v>
      </c>
      <c r="H11" s="7">
        <v>534</v>
      </c>
      <c r="I11" s="2">
        <f aca="true" t="shared" si="2" ref="I11:I74">+H11/F11</f>
        <v>0.002556846747202551</v>
      </c>
      <c r="J11" s="7">
        <v>17263</v>
      </c>
      <c r="K11" s="7">
        <f aca="true" t="shared" si="3" ref="K11:K74">+J11-L11</f>
        <v>16185</v>
      </c>
      <c r="L11">
        <v>1078</v>
      </c>
      <c r="M11" s="2">
        <f aca="true" t="shared" si="4" ref="M11:M74">+L11/J11</f>
        <v>0.06244569310085153</v>
      </c>
      <c r="N11" s="2"/>
      <c r="P11" s="4" t="s">
        <v>3</v>
      </c>
      <c r="Q11" s="1">
        <f aca="true" t="shared" si="5" ref="Q11:Q74">+B11+F11+J11</f>
        <v>760148</v>
      </c>
      <c r="R11" s="1">
        <f aca="true" t="shared" si="6" ref="R11:R74">+C11+G11+K11</f>
        <v>743020</v>
      </c>
      <c r="S11" s="3">
        <f aca="true" t="shared" si="7" ref="S11:S74">+D11+H11+L11</f>
        <v>17128</v>
      </c>
      <c r="T11" s="2">
        <f aca="true" t="shared" si="8" ref="T11:T74">+S11/Q11</f>
        <v>0.022532454206286145</v>
      </c>
    </row>
    <row r="12" spans="1:20" ht="12.75">
      <c r="A12" s="4" t="s">
        <v>8</v>
      </c>
      <c r="B12" s="7">
        <v>1133745</v>
      </c>
      <c r="C12" s="7">
        <f aca="true" t="shared" si="9" ref="C12:C75">+B12-D12</f>
        <v>1113676</v>
      </c>
      <c r="D12" s="7">
        <v>20069</v>
      </c>
      <c r="E12" s="9">
        <f t="shared" si="0"/>
        <v>0.0177015113627844</v>
      </c>
      <c r="F12" s="7">
        <v>284227</v>
      </c>
      <c r="G12" s="7">
        <f t="shared" si="1"/>
        <v>283899</v>
      </c>
      <c r="H12" s="7">
        <v>328</v>
      </c>
      <c r="I12" s="2">
        <f t="shared" si="2"/>
        <v>0.0011540071843983857</v>
      </c>
      <c r="J12" s="7">
        <v>22807</v>
      </c>
      <c r="K12" s="7">
        <f t="shared" si="3"/>
        <v>22807</v>
      </c>
      <c r="L12">
        <v>0</v>
      </c>
      <c r="M12" s="2">
        <f t="shared" si="4"/>
        <v>0</v>
      </c>
      <c r="N12" s="2"/>
      <c r="P12" s="4" t="s">
        <v>8</v>
      </c>
      <c r="Q12" s="1">
        <f t="shared" si="5"/>
        <v>1440779</v>
      </c>
      <c r="R12" s="1">
        <f t="shared" si="6"/>
        <v>1420382</v>
      </c>
      <c r="S12" s="3">
        <f t="shared" si="7"/>
        <v>20397</v>
      </c>
      <c r="T12" s="2">
        <f t="shared" si="8"/>
        <v>0.014156924830248082</v>
      </c>
    </row>
    <row r="13" spans="1:20" ht="12.75">
      <c r="A13" s="4" t="s">
        <v>9</v>
      </c>
      <c r="B13" s="7">
        <v>303836</v>
      </c>
      <c r="C13" s="7">
        <f t="shared" si="9"/>
        <v>296471</v>
      </c>
      <c r="D13" s="7">
        <v>7365</v>
      </c>
      <c r="E13" s="9">
        <f t="shared" si="0"/>
        <v>0.02424005055358812</v>
      </c>
      <c r="F13" s="7">
        <v>365281</v>
      </c>
      <c r="G13" s="7">
        <f t="shared" si="1"/>
        <v>364867</v>
      </c>
      <c r="H13" s="7">
        <v>414</v>
      </c>
      <c r="I13" s="2">
        <f t="shared" si="2"/>
        <v>0.0011333740325940851</v>
      </c>
      <c r="J13" s="7">
        <v>22438</v>
      </c>
      <c r="K13" s="7">
        <f t="shared" si="3"/>
        <v>22326</v>
      </c>
      <c r="L13">
        <v>112</v>
      </c>
      <c r="M13" s="2">
        <f t="shared" si="4"/>
        <v>0.0049915322221231835</v>
      </c>
      <c r="N13" s="2"/>
      <c r="P13" s="4" t="s">
        <v>9</v>
      </c>
      <c r="Q13" s="1">
        <f t="shared" si="5"/>
        <v>691555</v>
      </c>
      <c r="R13" s="1">
        <f t="shared" si="6"/>
        <v>683664</v>
      </c>
      <c r="S13" s="3">
        <f t="shared" si="7"/>
        <v>7891</v>
      </c>
      <c r="T13" s="2">
        <f t="shared" si="8"/>
        <v>0.011410516878628598</v>
      </c>
    </row>
    <row r="14" spans="1:20" ht="12.75">
      <c r="A14" s="4" t="s">
        <v>11</v>
      </c>
      <c r="B14" s="7">
        <v>1844258</v>
      </c>
      <c r="C14" s="7">
        <f t="shared" si="9"/>
        <v>1813902</v>
      </c>
      <c r="D14" s="7">
        <v>30356</v>
      </c>
      <c r="E14" s="9">
        <f t="shared" si="0"/>
        <v>0.01645973611067432</v>
      </c>
      <c r="F14" s="7">
        <v>763101</v>
      </c>
      <c r="G14" s="7">
        <f t="shared" si="1"/>
        <v>753776</v>
      </c>
      <c r="H14" s="7">
        <v>9325</v>
      </c>
      <c r="I14" s="2">
        <f t="shared" si="2"/>
        <v>0.012219876530105452</v>
      </c>
      <c r="J14" s="7">
        <v>244404</v>
      </c>
      <c r="K14" s="7">
        <f t="shared" si="3"/>
        <v>244213</v>
      </c>
      <c r="L14">
        <v>191</v>
      </c>
      <c r="M14" s="2">
        <f t="shared" si="4"/>
        <v>0.0007814929379224562</v>
      </c>
      <c r="N14" s="2"/>
      <c r="P14" s="4" t="s">
        <v>11</v>
      </c>
      <c r="Q14" s="1">
        <f t="shared" si="5"/>
        <v>2851763</v>
      </c>
      <c r="R14" s="1">
        <f t="shared" si="6"/>
        <v>2811891</v>
      </c>
      <c r="S14" s="3">
        <f t="shared" si="7"/>
        <v>39872</v>
      </c>
      <c r="T14" s="2">
        <f t="shared" si="8"/>
        <v>0.013981526515352082</v>
      </c>
    </row>
    <row r="15" spans="1:20" ht="12.75">
      <c r="A15" s="4" t="s">
        <v>10</v>
      </c>
      <c r="B15" s="7">
        <v>278782</v>
      </c>
      <c r="C15" s="7">
        <f t="shared" si="9"/>
        <v>264817</v>
      </c>
      <c r="D15" s="7">
        <v>13965</v>
      </c>
      <c r="E15" s="9">
        <f t="shared" si="0"/>
        <v>0.050092904132978455</v>
      </c>
      <c r="F15" s="7">
        <v>37572</v>
      </c>
      <c r="G15" s="7">
        <f t="shared" si="1"/>
        <v>36901</v>
      </c>
      <c r="H15" s="7">
        <v>671</v>
      </c>
      <c r="I15" s="2">
        <f t="shared" si="2"/>
        <v>0.01785904396891302</v>
      </c>
      <c r="J15" s="7">
        <v>12731</v>
      </c>
      <c r="K15" s="7">
        <f t="shared" si="3"/>
        <v>12731</v>
      </c>
      <c r="L15">
        <v>0</v>
      </c>
      <c r="M15" s="2">
        <f t="shared" si="4"/>
        <v>0</v>
      </c>
      <c r="N15" s="2"/>
      <c r="P15" s="4" t="s">
        <v>10</v>
      </c>
      <c r="Q15" s="1">
        <f t="shared" si="5"/>
        <v>329085</v>
      </c>
      <c r="R15" s="1">
        <f t="shared" si="6"/>
        <v>314449</v>
      </c>
      <c r="S15" s="3">
        <f t="shared" si="7"/>
        <v>14636</v>
      </c>
      <c r="T15" s="2">
        <f t="shared" si="8"/>
        <v>0.044474831730404</v>
      </c>
    </row>
    <row r="16" spans="1:20" ht="12.75">
      <c r="A16" s="4" t="s">
        <v>12</v>
      </c>
      <c r="B16" s="7">
        <v>662775</v>
      </c>
      <c r="C16" s="7">
        <f t="shared" si="9"/>
        <v>621183</v>
      </c>
      <c r="D16" s="7">
        <v>41592</v>
      </c>
      <c r="E16" s="9">
        <f t="shared" si="0"/>
        <v>0.06275432839198823</v>
      </c>
      <c r="F16" s="7">
        <v>321959</v>
      </c>
      <c r="G16" s="7">
        <f t="shared" si="1"/>
        <v>292138</v>
      </c>
      <c r="H16" s="7">
        <v>29821</v>
      </c>
      <c r="I16" s="2">
        <f t="shared" si="2"/>
        <v>0.0926235949297892</v>
      </c>
      <c r="J16" s="7">
        <v>99421</v>
      </c>
      <c r="K16" s="7">
        <f t="shared" si="3"/>
        <v>98413</v>
      </c>
      <c r="L16">
        <v>1008</v>
      </c>
      <c r="M16" s="2">
        <f t="shared" si="4"/>
        <v>0.01013870309089629</v>
      </c>
      <c r="N16" s="2"/>
      <c r="P16" s="4" t="s">
        <v>12</v>
      </c>
      <c r="Q16" s="1">
        <f t="shared" si="5"/>
        <v>1084155</v>
      </c>
      <c r="R16" s="1">
        <f t="shared" si="6"/>
        <v>1011734</v>
      </c>
      <c r="S16" s="3">
        <f t="shared" si="7"/>
        <v>72421</v>
      </c>
      <c r="T16" s="2">
        <f t="shared" si="8"/>
        <v>0.06679948900295622</v>
      </c>
    </row>
    <row r="17" spans="1:20" ht="12.75">
      <c r="A17" s="4" t="s">
        <v>13</v>
      </c>
      <c r="B17" s="7">
        <v>8500902</v>
      </c>
      <c r="C17" s="7">
        <f t="shared" si="9"/>
        <v>8394874</v>
      </c>
      <c r="D17" s="7">
        <v>106028</v>
      </c>
      <c r="E17" s="9">
        <f t="shared" si="0"/>
        <v>0.012472558794349118</v>
      </c>
      <c r="F17" s="7">
        <v>2824937</v>
      </c>
      <c r="G17" s="7">
        <f t="shared" si="1"/>
        <v>2756808</v>
      </c>
      <c r="H17" s="7">
        <v>68129</v>
      </c>
      <c r="I17" s="2">
        <f t="shared" si="2"/>
        <v>0.02411699800738919</v>
      </c>
      <c r="J17" s="7">
        <v>1442170</v>
      </c>
      <c r="K17" s="7">
        <f t="shared" si="3"/>
        <v>1433550</v>
      </c>
      <c r="L17">
        <v>8620</v>
      </c>
      <c r="M17" s="2">
        <f t="shared" si="4"/>
        <v>0.005977103947523523</v>
      </c>
      <c r="N17" s="2"/>
      <c r="P17" s="4" t="s">
        <v>13</v>
      </c>
      <c r="Q17" s="1">
        <f t="shared" si="5"/>
        <v>12768009</v>
      </c>
      <c r="R17" s="1">
        <f t="shared" si="6"/>
        <v>12585232</v>
      </c>
      <c r="S17" s="3">
        <f t="shared" si="7"/>
        <v>182777</v>
      </c>
      <c r="T17" s="2">
        <f t="shared" si="8"/>
        <v>0.014315231137446724</v>
      </c>
    </row>
    <row r="18" spans="1:20" ht="12.75">
      <c r="A18" s="4" t="s">
        <v>14</v>
      </c>
      <c r="B18" s="7">
        <v>976233</v>
      </c>
      <c r="C18" s="7">
        <f t="shared" si="9"/>
        <v>961475</v>
      </c>
      <c r="D18" s="7">
        <v>14758</v>
      </c>
      <c r="E18" s="9">
        <f t="shared" si="0"/>
        <v>0.0151172926954938</v>
      </c>
      <c r="F18" s="7">
        <v>399702</v>
      </c>
      <c r="G18" s="7">
        <f t="shared" si="1"/>
        <v>399135</v>
      </c>
      <c r="H18" s="7">
        <v>567</v>
      </c>
      <c r="I18" s="2">
        <f t="shared" si="2"/>
        <v>0.0014185568248345018</v>
      </c>
      <c r="J18" s="7">
        <v>118046</v>
      </c>
      <c r="K18" s="7">
        <f t="shared" si="3"/>
        <v>118034</v>
      </c>
      <c r="L18">
        <v>12</v>
      </c>
      <c r="M18" s="2">
        <f t="shared" si="4"/>
        <v>0.00010165528692204733</v>
      </c>
      <c r="N18" s="2"/>
      <c r="P18" s="4" t="s">
        <v>14</v>
      </c>
      <c r="Q18" s="1">
        <f t="shared" si="5"/>
        <v>1493981</v>
      </c>
      <c r="R18" s="1">
        <f t="shared" si="6"/>
        <v>1478644</v>
      </c>
      <c r="S18" s="3">
        <f t="shared" si="7"/>
        <v>15337</v>
      </c>
      <c r="T18" s="2">
        <f t="shared" si="8"/>
        <v>0.01026586014146097</v>
      </c>
    </row>
    <row r="19" spans="1:20" ht="12.75">
      <c r="A19" s="4" t="s">
        <v>126</v>
      </c>
      <c r="B19" s="7">
        <v>1780968</v>
      </c>
      <c r="C19" s="7">
        <f t="shared" si="9"/>
        <v>1689737</v>
      </c>
      <c r="D19" s="7">
        <v>91231</v>
      </c>
      <c r="E19" s="9">
        <f t="shared" si="0"/>
        <v>0.051225513316353805</v>
      </c>
      <c r="F19" s="7">
        <v>1267017</v>
      </c>
      <c r="G19" s="7">
        <f t="shared" si="1"/>
        <v>1117634</v>
      </c>
      <c r="H19" s="7">
        <v>149383</v>
      </c>
      <c r="I19" s="2">
        <f t="shared" si="2"/>
        <v>0.11790133834036955</v>
      </c>
      <c r="J19" s="7">
        <v>452648</v>
      </c>
      <c r="K19" s="7">
        <f t="shared" si="3"/>
        <v>431361</v>
      </c>
      <c r="L19">
        <v>21287</v>
      </c>
      <c r="M19" s="2">
        <f t="shared" si="4"/>
        <v>0.04702771248298899</v>
      </c>
      <c r="N19" s="2"/>
      <c r="P19" s="4" t="s">
        <v>126</v>
      </c>
      <c r="Q19" s="1">
        <f t="shared" si="5"/>
        <v>3500633</v>
      </c>
      <c r="R19" s="1">
        <f t="shared" si="6"/>
        <v>3238732</v>
      </c>
      <c r="S19" s="3">
        <f t="shared" si="7"/>
        <v>261901</v>
      </c>
      <c r="T19" s="2">
        <f t="shared" si="8"/>
        <v>0.07481532625670843</v>
      </c>
    </row>
    <row r="20" spans="1:20" ht="12.75">
      <c r="A20" s="4" t="s">
        <v>15</v>
      </c>
      <c r="B20" s="7">
        <v>1496441</v>
      </c>
      <c r="C20" s="7">
        <f t="shared" si="9"/>
        <v>1476080</v>
      </c>
      <c r="D20" s="7">
        <v>20361</v>
      </c>
      <c r="E20" s="9">
        <f t="shared" si="0"/>
        <v>0.013606283174545472</v>
      </c>
      <c r="F20" s="7">
        <v>649044</v>
      </c>
      <c r="G20" s="7">
        <f t="shared" si="1"/>
        <v>643830</v>
      </c>
      <c r="H20" s="7">
        <v>5214</v>
      </c>
      <c r="I20" s="2">
        <f t="shared" si="2"/>
        <v>0.008033353670937564</v>
      </c>
      <c r="J20" s="7">
        <v>202669</v>
      </c>
      <c r="K20" s="7">
        <f t="shared" si="3"/>
        <v>202577</v>
      </c>
      <c r="L20">
        <v>92</v>
      </c>
      <c r="M20" s="2">
        <f t="shared" si="4"/>
        <v>0.0004539421421134954</v>
      </c>
      <c r="N20" s="2"/>
      <c r="P20" s="4" t="s">
        <v>15</v>
      </c>
      <c r="Q20" s="1">
        <f t="shared" si="5"/>
        <v>2348154</v>
      </c>
      <c r="R20" s="1">
        <f t="shared" si="6"/>
        <v>2322487</v>
      </c>
      <c r="S20" s="3">
        <f t="shared" si="7"/>
        <v>25667</v>
      </c>
      <c r="T20" s="2">
        <f t="shared" si="8"/>
        <v>0.010930714084340295</v>
      </c>
    </row>
    <row r="21" spans="1:20" ht="12.75">
      <c r="A21" s="4" t="s">
        <v>16</v>
      </c>
      <c r="B21" s="7">
        <v>259334</v>
      </c>
      <c r="C21" s="7">
        <f t="shared" si="9"/>
        <v>254551</v>
      </c>
      <c r="D21" s="7">
        <v>4783</v>
      </c>
      <c r="E21" s="9">
        <f t="shared" si="0"/>
        <v>0.018443397317744685</v>
      </c>
      <c r="F21" s="7">
        <v>50991</v>
      </c>
      <c r="G21" s="7">
        <f t="shared" si="1"/>
        <v>50827</v>
      </c>
      <c r="H21" s="7">
        <v>164</v>
      </c>
      <c r="I21" s="2">
        <f t="shared" si="2"/>
        <v>0.003216253848718401</v>
      </c>
      <c r="J21" s="7">
        <v>8342</v>
      </c>
      <c r="K21" s="7">
        <f t="shared" si="3"/>
        <v>8342</v>
      </c>
      <c r="L21">
        <v>0</v>
      </c>
      <c r="M21" s="2">
        <f t="shared" si="4"/>
        <v>0</v>
      </c>
      <c r="N21" s="2"/>
      <c r="P21" s="4" t="s">
        <v>16</v>
      </c>
      <c r="Q21" s="1">
        <f t="shared" si="5"/>
        <v>318667</v>
      </c>
      <c r="R21" s="1">
        <f t="shared" si="6"/>
        <v>313720</v>
      </c>
      <c r="S21" s="3">
        <f t="shared" si="7"/>
        <v>4947</v>
      </c>
      <c r="T21" s="2">
        <f t="shared" si="8"/>
        <v>0.015524042338867847</v>
      </c>
    </row>
    <row r="22" spans="1:20" ht="12.75">
      <c r="A22" s="4" t="s">
        <v>17</v>
      </c>
      <c r="B22" s="7">
        <v>265726</v>
      </c>
      <c r="C22" s="7">
        <f t="shared" si="9"/>
        <v>245101</v>
      </c>
      <c r="D22" s="7">
        <v>20625</v>
      </c>
      <c r="E22" s="9">
        <f t="shared" si="0"/>
        <v>0.07761754589313805</v>
      </c>
      <c r="F22" s="7">
        <v>105520</v>
      </c>
      <c r="G22" s="7">
        <f t="shared" si="1"/>
        <v>92788</v>
      </c>
      <c r="H22" s="7">
        <v>12732</v>
      </c>
      <c r="I22" s="2">
        <f t="shared" si="2"/>
        <v>0.12065959059893859</v>
      </c>
      <c r="J22" s="7">
        <v>39782</v>
      </c>
      <c r="K22" s="7">
        <f t="shared" si="3"/>
        <v>39465</v>
      </c>
      <c r="L22">
        <v>317</v>
      </c>
      <c r="M22" s="2">
        <f t="shared" si="4"/>
        <v>0.007968427932230657</v>
      </c>
      <c r="N22" s="2"/>
      <c r="P22" s="4" t="s">
        <v>17</v>
      </c>
      <c r="Q22" s="1">
        <f t="shared" si="5"/>
        <v>411028</v>
      </c>
      <c r="R22" s="1">
        <f t="shared" si="6"/>
        <v>377354</v>
      </c>
      <c r="S22" s="3">
        <f t="shared" si="7"/>
        <v>33674</v>
      </c>
      <c r="T22" s="2">
        <f t="shared" si="8"/>
        <v>0.08192629212608386</v>
      </c>
    </row>
    <row r="23" spans="1:20" ht="12.75">
      <c r="A23" s="4" t="s">
        <v>18</v>
      </c>
      <c r="B23" s="7">
        <v>671264</v>
      </c>
      <c r="C23" s="7">
        <f t="shared" si="9"/>
        <v>654203</v>
      </c>
      <c r="D23" s="7">
        <v>17061</v>
      </c>
      <c r="E23" s="9">
        <f t="shared" si="0"/>
        <v>0.025416229680125853</v>
      </c>
      <c r="F23" s="7">
        <v>74989</v>
      </c>
      <c r="G23" s="7">
        <f t="shared" si="1"/>
        <v>74730</v>
      </c>
      <c r="H23" s="7">
        <v>259</v>
      </c>
      <c r="I23" s="2">
        <f t="shared" si="2"/>
        <v>0.003453839896518156</v>
      </c>
      <c r="J23" s="7">
        <v>33311</v>
      </c>
      <c r="K23" s="7">
        <f t="shared" si="3"/>
        <v>33279</v>
      </c>
      <c r="L23">
        <v>32</v>
      </c>
      <c r="M23" s="2">
        <f t="shared" si="4"/>
        <v>0.000960643631232926</v>
      </c>
      <c r="N23" s="2"/>
      <c r="P23" s="4" t="s">
        <v>18</v>
      </c>
      <c r="Q23" s="1">
        <f t="shared" si="5"/>
        <v>779564</v>
      </c>
      <c r="R23" s="1">
        <f t="shared" si="6"/>
        <v>762212</v>
      </c>
      <c r="S23" s="3">
        <f t="shared" si="7"/>
        <v>17352</v>
      </c>
      <c r="T23" s="2">
        <f t="shared" si="8"/>
        <v>0.022258595830489863</v>
      </c>
    </row>
    <row r="24" spans="1:20" ht="12.75">
      <c r="A24" s="4" t="s">
        <v>19</v>
      </c>
      <c r="B24" s="7">
        <v>3632430</v>
      </c>
      <c r="C24" s="7">
        <f t="shared" si="9"/>
        <v>3551856</v>
      </c>
      <c r="D24" s="7">
        <v>80574</v>
      </c>
      <c r="E24" s="9">
        <f t="shared" si="0"/>
        <v>0.02218184521105706</v>
      </c>
      <c r="F24" s="7">
        <v>391690</v>
      </c>
      <c r="G24" s="7">
        <f t="shared" si="1"/>
        <v>389106</v>
      </c>
      <c r="H24" s="7">
        <v>2584</v>
      </c>
      <c r="I24" s="2">
        <f t="shared" si="2"/>
        <v>0.006597053792540019</v>
      </c>
      <c r="J24" s="7">
        <v>139863</v>
      </c>
      <c r="K24" s="7">
        <f t="shared" si="3"/>
        <v>139591</v>
      </c>
      <c r="L24">
        <v>272</v>
      </c>
      <c r="M24" s="2">
        <f t="shared" si="4"/>
        <v>0.0019447602296533036</v>
      </c>
      <c r="N24" s="2"/>
      <c r="P24" s="4" t="s">
        <v>19</v>
      </c>
      <c r="Q24" s="1">
        <f t="shared" si="5"/>
        <v>4163983</v>
      </c>
      <c r="R24" s="1">
        <f t="shared" si="6"/>
        <v>4080553</v>
      </c>
      <c r="S24" s="3">
        <f t="shared" si="7"/>
        <v>83430</v>
      </c>
      <c r="T24" s="2">
        <f t="shared" si="8"/>
        <v>0.020036104854414632</v>
      </c>
    </row>
    <row r="25" spans="1:20" ht="12.75">
      <c r="A25" s="4" t="s">
        <v>20</v>
      </c>
      <c r="B25" s="7">
        <v>358008</v>
      </c>
      <c r="C25" s="7">
        <f t="shared" si="9"/>
        <v>347975</v>
      </c>
      <c r="D25" s="7">
        <v>10033</v>
      </c>
      <c r="E25" s="9">
        <f t="shared" si="0"/>
        <v>0.028024513418694556</v>
      </c>
      <c r="F25" s="7">
        <v>135144</v>
      </c>
      <c r="G25" s="7">
        <f t="shared" si="1"/>
        <v>134069</v>
      </c>
      <c r="H25" s="7">
        <v>1075</v>
      </c>
      <c r="I25" s="2">
        <f t="shared" si="2"/>
        <v>0.007954478186230983</v>
      </c>
      <c r="J25" s="7">
        <v>21003</v>
      </c>
      <c r="K25" s="7">
        <f t="shared" si="3"/>
        <v>21003</v>
      </c>
      <c r="L25">
        <v>0</v>
      </c>
      <c r="M25" s="2">
        <f t="shared" si="4"/>
        <v>0</v>
      </c>
      <c r="N25" s="2"/>
      <c r="P25" s="4" t="s">
        <v>20</v>
      </c>
      <c r="Q25" s="1">
        <f t="shared" si="5"/>
        <v>514155</v>
      </c>
      <c r="R25" s="1">
        <f t="shared" si="6"/>
        <v>503047</v>
      </c>
      <c r="S25" s="3">
        <f t="shared" si="7"/>
        <v>11108</v>
      </c>
      <c r="T25" s="2">
        <f t="shared" si="8"/>
        <v>0.021604380002139434</v>
      </c>
    </row>
    <row r="26" spans="1:20" ht="12.75">
      <c r="A26" s="4" t="s">
        <v>21</v>
      </c>
      <c r="B26" s="7">
        <v>379031</v>
      </c>
      <c r="C26" s="7">
        <f t="shared" si="9"/>
        <v>373238</v>
      </c>
      <c r="D26" s="7">
        <v>5793</v>
      </c>
      <c r="E26" s="9">
        <f t="shared" si="0"/>
        <v>0.01528371030337888</v>
      </c>
      <c r="F26" s="7">
        <v>164932</v>
      </c>
      <c r="G26" s="7">
        <f t="shared" si="1"/>
        <v>164824</v>
      </c>
      <c r="H26" s="7">
        <v>108</v>
      </c>
      <c r="I26" s="2">
        <f t="shared" si="2"/>
        <v>0.0006548153178279533</v>
      </c>
      <c r="J26" s="7">
        <v>28497</v>
      </c>
      <c r="K26" s="7">
        <f t="shared" si="3"/>
        <v>28497</v>
      </c>
      <c r="L26">
        <v>0</v>
      </c>
      <c r="M26" s="2">
        <f t="shared" si="4"/>
        <v>0</v>
      </c>
      <c r="N26" s="2"/>
      <c r="P26" s="4" t="s">
        <v>21</v>
      </c>
      <c r="Q26" s="1">
        <f t="shared" si="5"/>
        <v>572460</v>
      </c>
      <c r="R26" s="1">
        <f t="shared" si="6"/>
        <v>566559</v>
      </c>
      <c r="S26" s="3">
        <f t="shared" si="7"/>
        <v>5901</v>
      </c>
      <c r="T26" s="2">
        <f t="shared" si="8"/>
        <v>0.010308143800440206</v>
      </c>
    </row>
    <row r="27" spans="1:20" ht="12.75">
      <c r="A27" s="4" t="s">
        <v>22</v>
      </c>
      <c r="B27" s="7">
        <v>1447157</v>
      </c>
      <c r="C27" s="7">
        <f t="shared" si="9"/>
        <v>1411795</v>
      </c>
      <c r="D27" s="7">
        <v>35362</v>
      </c>
      <c r="E27" s="9">
        <f t="shared" si="0"/>
        <v>0.024435496632362625</v>
      </c>
      <c r="F27" s="7">
        <v>417510</v>
      </c>
      <c r="G27" s="7">
        <f t="shared" si="1"/>
        <v>415466</v>
      </c>
      <c r="H27" s="7">
        <v>2044</v>
      </c>
      <c r="I27" s="2">
        <f t="shared" si="2"/>
        <v>0.00489569112117075</v>
      </c>
      <c r="J27" s="7">
        <v>101683</v>
      </c>
      <c r="K27" s="7">
        <f t="shared" si="3"/>
        <v>101016</v>
      </c>
      <c r="L27">
        <v>667</v>
      </c>
      <c r="M27" s="2">
        <f t="shared" si="4"/>
        <v>0.006559601900022619</v>
      </c>
      <c r="N27" s="2"/>
      <c r="P27" s="4" t="s">
        <v>22</v>
      </c>
      <c r="Q27" s="1">
        <f t="shared" si="5"/>
        <v>1966350</v>
      </c>
      <c r="R27" s="1">
        <f t="shared" si="6"/>
        <v>1928277</v>
      </c>
      <c r="S27" s="3">
        <f t="shared" si="7"/>
        <v>38073</v>
      </c>
      <c r="T27" s="2">
        <f t="shared" si="8"/>
        <v>0.019362270196048515</v>
      </c>
    </row>
    <row r="28" spans="1:20" ht="12.75">
      <c r="A28" s="4" t="s">
        <v>23</v>
      </c>
      <c r="B28" s="7">
        <v>4701652</v>
      </c>
      <c r="C28" s="7">
        <f t="shared" si="9"/>
        <v>4639722</v>
      </c>
      <c r="D28" s="7">
        <v>61930</v>
      </c>
      <c r="E28" s="9">
        <f t="shared" si="0"/>
        <v>0.013171965938780667</v>
      </c>
      <c r="F28" s="7">
        <v>637743</v>
      </c>
      <c r="G28" s="7">
        <f t="shared" si="1"/>
        <v>620610</v>
      </c>
      <c r="H28" s="7">
        <v>17133</v>
      </c>
      <c r="I28" s="2">
        <f t="shared" si="2"/>
        <v>0.026865053791260744</v>
      </c>
      <c r="J28" s="7">
        <v>347451</v>
      </c>
      <c r="K28" s="7">
        <f t="shared" si="3"/>
        <v>343442</v>
      </c>
      <c r="L28">
        <v>4009</v>
      </c>
      <c r="M28" s="2">
        <f t="shared" si="4"/>
        <v>0.011538317633277785</v>
      </c>
      <c r="N28" s="2"/>
      <c r="P28" s="4" t="s">
        <v>23</v>
      </c>
      <c r="Q28" s="1">
        <f t="shared" si="5"/>
        <v>5686846</v>
      </c>
      <c r="R28" s="1">
        <f t="shared" si="6"/>
        <v>5603774</v>
      </c>
      <c r="S28" s="3">
        <f t="shared" si="7"/>
        <v>83072</v>
      </c>
      <c r="T28" s="2">
        <f t="shared" si="8"/>
        <v>0.01460774566429265</v>
      </c>
    </row>
    <row r="29" spans="1:20" ht="12.75">
      <c r="A29" s="4" t="s">
        <v>24</v>
      </c>
      <c r="B29" s="7">
        <v>144949</v>
      </c>
      <c r="C29" s="7">
        <f t="shared" si="9"/>
        <v>142311</v>
      </c>
      <c r="D29" s="7">
        <v>2638</v>
      </c>
      <c r="E29" s="9">
        <f t="shared" si="0"/>
        <v>0.018199504653360836</v>
      </c>
      <c r="F29" s="7">
        <v>17881</v>
      </c>
      <c r="G29" s="7">
        <f t="shared" si="1"/>
        <v>17787</v>
      </c>
      <c r="H29" s="7">
        <v>94</v>
      </c>
      <c r="I29" s="2">
        <f t="shared" si="2"/>
        <v>0.005256976679156647</v>
      </c>
      <c r="J29" s="7">
        <v>11804</v>
      </c>
      <c r="K29" s="7">
        <f t="shared" si="3"/>
        <v>11804</v>
      </c>
      <c r="L29">
        <v>0</v>
      </c>
      <c r="M29" s="2">
        <f t="shared" si="4"/>
        <v>0</v>
      </c>
      <c r="N29" s="2"/>
      <c r="P29" s="4" t="s">
        <v>24</v>
      </c>
      <c r="Q29" s="1">
        <f t="shared" si="5"/>
        <v>174634</v>
      </c>
      <c r="R29" s="1">
        <f t="shared" si="6"/>
        <v>171902</v>
      </c>
      <c r="S29" s="3">
        <f t="shared" si="7"/>
        <v>2732</v>
      </c>
      <c r="T29" s="2">
        <f t="shared" si="8"/>
        <v>0.01564414718783284</v>
      </c>
    </row>
    <row r="30" spans="1:20" ht="12.75">
      <c r="A30" s="4" t="s">
        <v>25</v>
      </c>
      <c r="B30" s="7">
        <v>489786</v>
      </c>
      <c r="C30" s="7">
        <f t="shared" si="9"/>
        <v>482074</v>
      </c>
      <c r="D30" s="7">
        <v>7712</v>
      </c>
      <c r="E30" s="9">
        <f t="shared" si="0"/>
        <v>0.015745652182790035</v>
      </c>
      <c r="F30" s="7">
        <v>697339</v>
      </c>
      <c r="G30" s="7">
        <f t="shared" si="1"/>
        <v>697070</v>
      </c>
      <c r="H30" s="7">
        <v>269</v>
      </c>
      <c r="I30" s="2">
        <f t="shared" si="2"/>
        <v>0.00038575212342920734</v>
      </c>
      <c r="J30" s="7">
        <v>31232</v>
      </c>
      <c r="K30" s="7">
        <f t="shared" si="3"/>
        <v>31232</v>
      </c>
      <c r="L30">
        <v>0</v>
      </c>
      <c r="M30" s="2">
        <f t="shared" si="4"/>
        <v>0</v>
      </c>
      <c r="N30" s="2"/>
      <c r="P30" s="4" t="s">
        <v>25</v>
      </c>
      <c r="Q30" s="1">
        <f t="shared" si="5"/>
        <v>1218357</v>
      </c>
      <c r="R30" s="1">
        <f t="shared" si="6"/>
        <v>1210376</v>
      </c>
      <c r="S30" s="3">
        <f t="shared" si="7"/>
        <v>7981</v>
      </c>
      <c r="T30" s="2">
        <f t="shared" si="8"/>
        <v>0.006550625145175019</v>
      </c>
    </row>
    <row r="31" spans="1:20" ht="12.75">
      <c r="A31" s="4" t="s">
        <v>26</v>
      </c>
      <c r="B31" s="7">
        <v>627054</v>
      </c>
      <c r="C31" s="7">
        <f t="shared" si="9"/>
        <v>589696</v>
      </c>
      <c r="D31" s="7">
        <v>37358</v>
      </c>
      <c r="E31" s="9">
        <f t="shared" si="0"/>
        <v>0.059577006127064014</v>
      </c>
      <c r="F31" s="7">
        <v>109826</v>
      </c>
      <c r="G31" s="7">
        <f t="shared" si="1"/>
        <v>103199</v>
      </c>
      <c r="H31" s="7">
        <v>6627</v>
      </c>
      <c r="I31" s="2">
        <f t="shared" si="2"/>
        <v>0.06034090288274179</v>
      </c>
      <c r="J31" s="7">
        <v>33492</v>
      </c>
      <c r="K31" s="7">
        <f t="shared" si="3"/>
        <v>33137</v>
      </c>
      <c r="L31">
        <v>355</v>
      </c>
      <c r="M31" s="2">
        <f t="shared" si="4"/>
        <v>0.010599546160277081</v>
      </c>
      <c r="N31" s="2"/>
      <c r="P31" s="4" t="s">
        <v>26</v>
      </c>
      <c r="Q31" s="1">
        <f t="shared" si="5"/>
        <v>770372</v>
      </c>
      <c r="R31" s="1">
        <f t="shared" si="6"/>
        <v>726032</v>
      </c>
      <c r="S31" s="3">
        <f t="shared" si="7"/>
        <v>44340</v>
      </c>
      <c r="T31" s="2">
        <f t="shared" si="8"/>
        <v>0.05755660901486555</v>
      </c>
    </row>
    <row r="32" spans="1:20" ht="12.75">
      <c r="A32" s="4" t="s">
        <v>27</v>
      </c>
      <c r="B32" s="7">
        <v>406211</v>
      </c>
      <c r="C32" s="7">
        <f t="shared" si="9"/>
        <v>399024</v>
      </c>
      <c r="D32" s="7">
        <v>7187</v>
      </c>
      <c r="E32" s="9">
        <f t="shared" si="0"/>
        <v>0.017692775429518158</v>
      </c>
      <c r="F32" s="7">
        <v>47962</v>
      </c>
      <c r="G32" s="7">
        <f t="shared" si="1"/>
        <v>47884</v>
      </c>
      <c r="H32" s="7">
        <v>78</v>
      </c>
      <c r="I32" s="2">
        <f t="shared" si="2"/>
        <v>0.0016262874775864226</v>
      </c>
      <c r="J32" s="7">
        <v>56600</v>
      </c>
      <c r="K32" s="7">
        <f t="shared" si="3"/>
        <v>56600</v>
      </c>
      <c r="L32">
        <v>0</v>
      </c>
      <c r="M32" s="2">
        <f t="shared" si="4"/>
        <v>0</v>
      </c>
      <c r="N32" s="2"/>
      <c r="P32" s="4" t="s">
        <v>27</v>
      </c>
      <c r="Q32" s="1">
        <f t="shared" si="5"/>
        <v>510773</v>
      </c>
      <c r="R32" s="1">
        <f t="shared" si="6"/>
        <v>503508</v>
      </c>
      <c r="S32" s="3">
        <f t="shared" si="7"/>
        <v>7265</v>
      </c>
      <c r="T32" s="2">
        <f t="shared" si="8"/>
        <v>0.01422353961544561</v>
      </c>
    </row>
    <row r="33" spans="1:20" ht="12.75">
      <c r="A33" s="4" t="s">
        <v>28</v>
      </c>
      <c r="B33" s="7">
        <v>2199265</v>
      </c>
      <c r="C33" s="7">
        <f t="shared" si="9"/>
        <v>2138816</v>
      </c>
      <c r="D33" s="7">
        <v>60449</v>
      </c>
      <c r="E33" s="9">
        <f t="shared" si="0"/>
        <v>0.027486001004881175</v>
      </c>
      <c r="F33" s="7">
        <v>994473</v>
      </c>
      <c r="G33" s="7">
        <f t="shared" si="1"/>
        <v>943622</v>
      </c>
      <c r="H33" s="7">
        <v>50851</v>
      </c>
      <c r="I33" s="2">
        <f t="shared" si="2"/>
        <v>0.05113361549282887</v>
      </c>
      <c r="J33" s="7">
        <v>213570</v>
      </c>
      <c r="K33" s="7">
        <f t="shared" si="3"/>
        <v>211604</v>
      </c>
      <c r="L33">
        <v>1966</v>
      </c>
      <c r="M33" s="2">
        <f t="shared" si="4"/>
        <v>0.009205412745235755</v>
      </c>
      <c r="N33" s="2"/>
      <c r="P33" s="4" t="s">
        <v>28</v>
      </c>
      <c r="Q33" s="1">
        <f t="shared" si="5"/>
        <v>3407308</v>
      </c>
      <c r="R33" s="1">
        <f t="shared" si="6"/>
        <v>3294042</v>
      </c>
      <c r="S33" s="3">
        <f t="shared" si="7"/>
        <v>113266</v>
      </c>
      <c r="T33" s="2">
        <f t="shared" si="8"/>
        <v>0.033242078497159634</v>
      </c>
    </row>
    <row r="34" spans="1:20" ht="12.75">
      <c r="A34" s="4" t="s">
        <v>29</v>
      </c>
      <c r="B34" s="7">
        <v>1790542</v>
      </c>
      <c r="C34" s="7">
        <f t="shared" si="9"/>
        <v>1764701</v>
      </c>
      <c r="D34" s="7">
        <v>25841</v>
      </c>
      <c r="E34" s="9">
        <f t="shared" si="0"/>
        <v>0.014431942953586121</v>
      </c>
      <c r="F34" s="7">
        <v>554466</v>
      </c>
      <c r="G34" s="7">
        <f t="shared" si="1"/>
        <v>549041</v>
      </c>
      <c r="H34" s="7">
        <v>5425</v>
      </c>
      <c r="I34" s="2">
        <f t="shared" si="2"/>
        <v>0.00978418875097842</v>
      </c>
      <c r="J34" s="7">
        <v>159879</v>
      </c>
      <c r="K34" s="7">
        <f t="shared" si="3"/>
        <v>159653</v>
      </c>
      <c r="L34">
        <v>226</v>
      </c>
      <c r="M34" s="2">
        <f t="shared" si="4"/>
        <v>0.001413569011564996</v>
      </c>
      <c r="N34" s="2"/>
      <c r="P34" s="4" t="s">
        <v>29</v>
      </c>
      <c r="Q34" s="1">
        <f t="shared" si="5"/>
        <v>2504887</v>
      </c>
      <c r="R34" s="1">
        <f t="shared" si="6"/>
        <v>2473395</v>
      </c>
      <c r="S34" s="3">
        <f t="shared" si="7"/>
        <v>31492</v>
      </c>
      <c r="T34" s="2">
        <f t="shared" si="8"/>
        <v>0.012572223816882758</v>
      </c>
    </row>
    <row r="35" spans="1:20" ht="12.75">
      <c r="A35" s="4" t="s">
        <v>30</v>
      </c>
      <c r="B35" s="7">
        <v>398375</v>
      </c>
      <c r="C35" s="7">
        <f t="shared" si="9"/>
        <v>362768</v>
      </c>
      <c r="D35" s="7">
        <v>35607</v>
      </c>
      <c r="E35" s="9">
        <f t="shared" si="0"/>
        <v>0.08938060872293693</v>
      </c>
      <c r="F35" s="7">
        <v>85894</v>
      </c>
      <c r="G35" s="7">
        <f t="shared" si="1"/>
        <v>83508</v>
      </c>
      <c r="H35" s="7">
        <v>2386</v>
      </c>
      <c r="I35" s="2">
        <f t="shared" si="2"/>
        <v>0.027778424569818612</v>
      </c>
      <c r="J35" s="7">
        <v>32850</v>
      </c>
      <c r="K35" s="7">
        <f t="shared" si="3"/>
        <v>26073</v>
      </c>
      <c r="L35">
        <v>6777</v>
      </c>
      <c r="M35" s="2">
        <f t="shared" si="4"/>
        <v>0.2063013698630137</v>
      </c>
      <c r="N35" s="2"/>
      <c r="P35" s="4" t="s">
        <v>30</v>
      </c>
      <c r="Q35" s="1">
        <f t="shared" si="5"/>
        <v>517119</v>
      </c>
      <c r="R35" s="1">
        <f t="shared" si="6"/>
        <v>472349</v>
      </c>
      <c r="S35" s="3">
        <f t="shared" si="7"/>
        <v>44770</v>
      </c>
      <c r="T35" s="2">
        <f t="shared" si="8"/>
        <v>0.08657581717167616</v>
      </c>
    </row>
    <row r="36" spans="1:20" ht="12.75">
      <c r="A36" s="4" t="s">
        <v>31</v>
      </c>
      <c r="B36" s="7">
        <v>329452</v>
      </c>
      <c r="C36" s="7">
        <f t="shared" si="9"/>
        <v>309394</v>
      </c>
      <c r="D36" s="7">
        <v>20058</v>
      </c>
      <c r="E36" s="9">
        <f t="shared" si="0"/>
        <v>0.0608829207289681</v>
      </c>
      <c r="F36" s="7">
        <v>90002</v>
      </c>
      <c r="G36" s="7">
        <f t="shared" si="1"/>
        <v>88909</v>
      </c>
      <c r="H36" s="7">
        <v>1093</v>
      </c>
      <c r="I36" s="2">
        <f t="shared" si="2"/>
        <v>0.012144174573898358</v>
      </c>
      <c r="J36" s="7">
        <v>5798</v>
      </c>
      <c r="K36" s="7">
        <f t="shared" si="3"/>
        <v>5798</v>
      </c>
      <c r="L36">
        <v>0</v>
      </c>
      <c r="M36" s="2">
        <f t="shared" si="4"/>
        <v>0</v>
      </c>
      <c r="N36" s="2"/>
      <c r="P36" s="4" t="s">
        <v>31</v>
      </c>
      <c r="Q36" s="1">
        <f t="shared" si="5"/>
        <v>425252</v>
      </c>
      <c r="R36" s="1">
        <f t="shared" si="6"/>
        <v>404101</v>
      </c>
      <c r="S36" s="3">
        <f t="shared" si="7"/>
        <v>21151</v>
      </c>
      <c r="T36" s="2">
        <f t="shared" si="8"/>
        <v>0.049737567371817185</v>
      </c>
    </row>
    <row r="37" spans="1:20" ht="12.75">
      <c r="A37" s="4" t="s">
        <v>32</v>
      </c>
      <c r="B37" s="7">
        <v>310066</v>
      </c>
      <c r="C37" s="7">
        <f t="shared" si="9"/>
        <v>305199</v>
      </c>
      <c r="D37" s="7">
        <v>4867</v>
      </c>
      <c r="E37" s="9">
        <f t="shared" si="0"/>
        <v>0.015696658130849563</v>
      </c>
      <c r="F37" s="7">
        <v>37301</v>
      </c>
      <c r="G37" s="7">
        <f t="shared" si="1"/>
        <v>37155</v>
      </c>
      <c r="H37" s="7">
        <v>146</v>
      </c>
      <c r="I37" s="2">
        <f t="shared" si="2"/>
        <v>0.003914104179512614</v>
      </c>
      <c r="J37" s="7">
        <v>12824</v>
      </c>
      <c r="K37" s="7">
        <f t="shared" si="3"/>
        <v>12824</v>
      </c>
      <c r="L37">
        <v>0</v>
      </c>
      <c r="M37" s="2">
        <f t="shared" si="4"/>
        <v>0</v>
      </c>
      <c r="N37" s="2"/>
      <c r="P37" s="4" t="s">
        <v>32</v>
      </c>
      <c r="Q37" s="1">
        <f t="shared" si="5"/>
        <v>360191</v>
      </c>
      <c r="R37" s="1">
        <f t="shared" si="6"/>
        <v>355178</v>
      </c>
      <c r="S37" s="3">
        <f t="shared" si="7"/>
        <v>5013</v>
      </c>
      <c r="T37" s="2">
        <f t="shared" si="8"/>
        <v>0.013917615931547429</v>
      </c>
    </row>
    <row r="38" spans="1:20" ht="12.75">
      <c r="A38" s="4" t="s">
        <v>33</v>
      </c>
      <c r="B38" s="7">
        <v>216951</v>
      </c>
      <c r="C38" s="7">
        <f t="shared" si="9"/>
        <v>209658</v>
      </c>
      <c r="D38" s="7">
        <v>7293</v>
      </c>
      <c r="E38" s="9">
        <f t="shared" si="0"/>
        <v>0.03361588561472406</v>
      </c>
      <c r="F38" s="7">
        <v>28212</v>
      </c>
      <c r="G38" s="7">
        <f t="shared" si="1"/>
        <v>27511</v>
      </c>
      <c r="H38" s="7">
        <v>701</v>
      </c>
      <c r="I38" s="2">
        <f t="shared" si="2"/>
        <v>0.024847582588969234</v>
      </c>
      <c r="J38" s="7">
        <v>17655</v>
      </c>
      <c r="K38" s="7">
        <f t="shared" si="3"/>
        <v>17655</v>
      </c>
      <c r="L38">
        <v>0</v>
      </c>
      <c r="M38" s="2">
        <f t="shared" si="4"/>
        <v>0</v>
      </c>
      <c r="N38" s="2"/>
      <c r="P38" s="4" t="s">
        <v>33</v>
      </c>
      <c r="Q38" s="1">
        <f t="shared" si="5"/>
        <v>262818</v>
      </c>
      <c r="R38" s="1">
        <f t="shared" si="6"/>
        <v>254824</v>
      </c>
      <c r="S38" s="3">
        <f t="shared" si="7"/>
        <v>7994</v>
      </c>
      <c r="T38" s="2">
        <f t="shared" si="8"/>
        <v>0.03041648593323136</v>
      </c>
    </row>
    <row r="39" spans="1:20" ht="12.75">
      <c r="A39" s="4" t="s">
        <v>34</v>
      </c>
      <c r="B39" s="7">
        <v>4300240</v>
      </c>
      <c r="C39" s="7">
        <f t="shared" si="9"/>
        <v>4242797</v>
      </c>
      <c r="D39" s="7">
        <v>57443</v>
      </c>
      <c r="E39" s="9">
        <f t="shared" si="0"/>
        <v>0.01335809164139676</v>
      </c>
      <c r="F39" s="7">
        <v>1539533</v>
      </c>
      <c r="G39" s="7">
        <f t="shared" si="1"/>
        <v>1505856</v>
      </c>
      <c r="H39" s="7">
        <v>33677</v>
      </c>
      <c r="I39" s="2">
        <f t="shared" si="2"/>
        <v>0.021874815284894836</v>
      </c>
      <c r="J39" s="7">
        <v>658650</v>
      </c>
      <c r="K39" s="7">
        <f t="shared" si="3"/>
        <v>651976</v>
      </c>
      <c r="L39">
        <v>6674</v>
      </c>
      <c r="M39" s="2">
        <f t="shared" si="4"/>
        <v>0.01013284749108024</v>
      </c>
      <c r="N39" s="2"/>
      <c r="P39" s="4" t="s">
        <v>34</v>
      </c>
      <c r="Q39" s="1">
        <f t="shared" si="5"/>
        <v>6498423</v>
      </c>
      <c r="R39" s="1">
        <f t="shared" si="6"/>
        <v>6400629</v>
      </c>
      <c r="S39" s="3">
        <f t="shared" si="7"/>
        <v>97794</v>
      </c>
      <c r="T39" s="2">
        <f t="shared" si="8"/>
        <v>0.015048881859491142</v>
      </c>
    </row>
    <row r="40" spans="1:20" ht="12.75">
      <c r="A40" s="4" t="s">
        <v>35</v>
      </c>
      <c r="B40" s="7">
        <v>396798</v>
      </c>
      <c r="C40" s="7">
        <f t="shared" si="9"/>
        <v>383686</v>
      </c>
      <c r="D40" s="7">
        <v>13112</v>
      </c>
      <c r="E40" s="9">
        <f t="shared" si="0"/>
        <v>0.03304452139375703</v>
      </c>
      <c r="F40" s="7">
        <v>16685</v>
      </c>
      <c r="G40" s="7">
        <f t="shared" si="1"/>
        <v>16645</v>
      </c>
      <c r="H40" s="7">
        <v>40</v>
      </c>
      <c r="I40" s="2">
        <f t="shared" si="2"/>
        <v>0.00239736290080911</v>
      </c>
      <c r="J40" s="7">
        <v>5372</v>
      </c>
      <c r="K40" s="7">
        <f t="shared" si="3"/>
        <v>5372</v>
      </c>
      <c r="L40">
        <v>0</v>
      </c>
      <c r="M40" s="2">
        <f t="shared" si="4"/>
        <v>0</v>
      </c>
      <c r="N40" s="2"/>
      <c r="P40" s="4" t="s">
        <v>35</v>
      </c>
      <c r="Q40" s="1">
        <f t="shared" si="5"/>
        <v>418855</v>
      </c>
      <c r="R40" s="1">
        <f t="shared" si="6"/>
        <v>405703</v>
      </c>
      <c r="S40" s="3">
        <f t="shared" si="7"/>
        <v>13152</v>
      </c>
      <c r="T40" s="2">
        <f t="shared" si="8"/>
        <v>0.031399887789330436</v>
      </c>
    </row>
    <row r="41" spans="1:20" ht="12.75">
      <c r="A41" s="4" t="s">
        <v>36</v>
      </c>
      <c r="B41" s="7">
        <v>123598</v>
      </c>
      <c r="C41" s="7">
        <f t="shared" si="9"/>
        <v>117406</v>
      </c>
      <c r="D41" s="7">
        <v>6192</v>
      </c>
      <c r="E41" s="9">
        <f t="shared" si="0"/>
        <v>0.050097898024239876</v>
      </c>
      <c r="F41" s="7">
        <v>4794</v>
      </c>
      <c r="G41" s="7">
        <f t="shared" si="1"/>
        <v>3866</v>
      </c>
      <c r="H41" s="7">
        <v>928</v>
      </c>
      <c r="I41" s="2">
        <f t="shared" si="2"/>
        <v>0.1935753024614101</v>
      </c>
      <c r="J41" s="7">
        <v>3133</v>
      </c>
      <c r="K41" s="7">
        <f t="shared" si="3"/>
        <v>3133</v>
      </c>
      <c r="L41">
        <v>0</v>
      </c>
      <c r="M41" s="2">
        <f t="shared" si="4"/>
        <v>0</v>
      </c>
      <c r="N41" s="2"/>
      <c r="P41" s="4" t="s">
        <v>36</v>
      </c>
      <c r="Q41" s="1">
        <f t="shared" si="5"/>
        <v>131525</v>
      </c>
      <c r="R41" s="1">
        <f t="shared" si="6"/>
        <v>124405</v>
      </c>
      <c r="S41" s="3">
        <f t="shared" si="7"/>
        <v>7120</v>
      </c>
      <c r="T41" s="2">
        <f t="shared" si="8"/>
        <v>0.054134195019958184</v>
      </c>
    </row>
    <row r="42" spans="1:20" ht="12.75">
      <c r="A42" s="4" t="s">
        <v>37</v>
      </c>
      <c r="B42" s="7">
        <v>314253</v>
      </c>
      <c r="C42" s="7">
        <f t="shared" si="9"/>
        <v>291670</v>
      </c>
      <c r="D42" s="7">
        <v>22583</v>
      </c>
      <c r="E42" s="9">
        <f t="shared" si="0"/>
        <v>0.07186248023089677</v>
      </c>
      <c r="F42" s="7">
        <v>30216</v>
      </c>
      <c r="G42" s="7">
        <f t="shared" si="1"/>
        <v>30039</v>
      </c>
      <c r="H42" s="7">
        <v>177</v>
      </c>
      <c r="I42" s="2">
        <f t="shared" si="2"/>
        <v>0.005857823669579031</v>
      </c>
      <c r="J42" s="7">
        <v>16180</v>
      </c>
      <c r="K42" s="7">
        <f t="shared" si="3"/>
        <v>16180</v>
      </c>
      <c r="L42">
        <v>0</v>
      </c>
      <c r="M42" s="2">
        <f t="shared" si="4"/>
        <v>0</v>
      </c>
      <c r="N42" s="2"/>
      <c r="P42" s="4" t="s">
        <v>37</v>
      </c>
      <c r="Q42" s="1">
        <f t="shared" si="5"/>
        <v>360649</v>
      </c>
      <c r="R42" s="1">
        <f t="shared" si="6"/>
        <v>337889</v>
      </c>
      <c r="S42" s="3">
        <f t="shared" si="7"/>
        <v>22760</v>
      </c>
      <c r="T42" s="2">
        <f t="shared" si="8"/>
        <v>0.06310845170789327</v>
      </c>
    </row>
    <row r="43" spans="1:20" ht="12.75">
      <c r="A43" s="4" t="s">
        <v>38</v>
      </c>
      <c r="B43" s="7">
        <v>20088548</v>
      </c>
      <c r="C43" s="7">
        <f t="shared" si="9"/>
        <v>19756390</v>
      </c>
      <c r="D43" s="7">
        <v>332158</v>
      </c>
      <c r="E43" s="9">
        <f t="shared" si="0"/>
        <v>0.016534694294480616</v>
      </c>
      <c r="F43" s="7">
        <v>4233470</v>
      </c>
      <c r="G43" s="7">
        <f t="shared" si="1"/>
        <v>4218856</v>
      </c>
      <c r="H43" s="7">
        <v>14614</v>
      </c>
      <c r="I43" s="2">
        <f t="shared" si="2"/>
        <v>0.003452014541262841</v>
      </c>
      <c r="J43" s="7">
        <v>3126683</v>
      </c>
      <c r="K43" s="7">
        <f t="shared" si="3"/>
        <v>3108444</v>
      </c>
      <c r="L43">
        <v>18239</v>
      </c>
      <c r="M43" s="2">
        <f t="shared" si="4"/>
        <v>0.005833338397272765</v>
      </c>
      <c r="N43" s="2"/>
      <c r="P43" s="4" t="s">
        <v>38</v>
      </c>
      <c r="Q43" s="1">
        <f t="shared" si="5"/>
        <v>27448701</v>
      </c>
      <c r="R43" s="1">
        <f t="shared" si="6"/>
        <v>27083690</v>
      </c>
      <c r="S43" s="3">
        <f t="shared" si="7"/>
        <v>365011</v>
      </c>
      <c r="T43" s="2">
        <f t="shared" si="8"/>
        <v>0.013297933479620766</v>
      </c>
    </row>
    <row r="44" spans="1:20" ht="12.75">
      <c r="A44" s="4" t="s">
        <v>39</v>
      </c>
      <c r="B44" s="7">
        <v>449217</v>
      </c>
      <c r="C44" s="7">
        <f t="shared" si="9"/>
        <v>441723</v>
      </c>
      <c r="D44" s="7">
        <v>7494</v>
      </c>
      <c r="E44" s="9">
        <f t="shared" si="0"/>
        <v>0.01668236064084841</v>
      </c>
      <c r="F44" s="7">
        <v>98142</v>
      </c>
      <c r="G44" s="7">
        <f t="shared" si="1"/>
        <v>97815</v>
      </c>
      <c r="H44" s="7">
        <v>327</v>
      </c>
      <c r="I44" s="2">
        <f t="shared" si="2"/>
        <v>0.0033319068288806017</v>
      </c>
      <c r="J44" s="7">
        <v>27173</v>
      </c>
      <c r="K44" s="7">
        <f t="shared" si="3"/>
        <v>27173</v>
      </c>
      <c r="L44">
        <v>0</v>
      </c>
      <c r="M44" s="2">
        <f t="shared" si="4"/>
        <v>0</v>
      </c>
      <c r="N44" s="2"/>
      <c r="P44" s="4" t="s">
        <v>39</v>
      </c>
      <c r="Q44" s="1">
        <f t="shared" si="5"/>
        <v>574532</v>
      </c>
      <c r="R44" s="1">
        <f t="shared" si="6"/>
        <v>566711</v>
      </c>
      <c r="S44" s="3">
        <f t="shared" si="7"/>
        <v>7821</v>
      </c>
      <c r="T44" s="2">
        <f t="shared" si="8"/>
        <v>0.013612818781199307</v>
      </c>
    </row>
    <row r="45" spans="1:20" ht="12.75">
      <c r="A45" s="4" t="s">
        <v>40</v>
      </c>
      <c r="B45" s="7">
        <v>1090945</v>
      </c>
      <c r="C45" s="7">
        <f t="shared" si="9"/>
        <v>1010926</v>
      </c>
      <c r="D45" s="7">
        <v>80019</v>
      </c>
      <c r="E45" s="9">
        <f t="shared" si="0"/>
        <v>0.07334833561728593</v>
      </c>
      <c r="F45" s="7">
        <v>314532</v>
      </c>
      <c r="G45" s="7">
        <f t="shared" si="1"/>
        <v>311318</v>
      </c>
      <c r="H45" s="7">
        <v>3214</v>
      </c>
      <c r="I45" s="2">
        <f t="shared" si="2"/>
        <v>0.010218356160899368</v>
      </c>
      <c r="J45" s="7">
        <v>139369</v>
      </c>
      <c r="K45" s="7">
        <f t="shared" si="3"/>
        <v>139117</v>
      </c>
      <c r="L45">
        <v>252</v>
      </c>
      <c r="M45" s="2">
        <f t="shared" si="4"/>
        <v>0.0018081495885024646</v>
      </c>
      <c r="N45" s="2"/>
      <c r="P45" s="4" t="s">
        <v>40</v>
      </c>
      <c r="Q45" s="1">
        <f t="shared" si="5"/>
        <v>1544846</v>
      </c>
      <c r="R45" s="1">
        <f t="shared" si="6"/>
        <v>1461361</v>
      </c>
      <c r="S45" s="3">
        <f t="shared" si="7"/>
        <v>83485</v>
      </c>
      <c r="T45" s="2">
        <f t="shared" si="8"/>
        <v>0.05404098531504111</v>
      </c>
    </row>
    <row r="46" spans="1:20" ht="12.75">
      <c r="A46" s="4" t="s">
        <v>41</v>
      </c>
      <c r="B46" s="7">
        <v>2629399</v>
      </c>
      <c r="C46" s="7">
        <f t="shared" si="9"/>
        <v>2592825</v>
      </c>
      <c r="D46" s="7">
        <v>36574</v>
      </c>
      <c r="E46" s="9">
        <f t="shared" si="0"/>
        <v>0.013909642469628992</v>
      </c>
      <c r="F46" s="7">
        <v>798900</v>
      </c>
      <c r="G46" s="7">
        <f t="shared" si="1"/>
        <v>790420</v>
      </c>
      <c r="H46" s="7">
        <v>8480</v>
      </c>
      <c r="I46" s="2">
        <f t="shared" si="2"/>
        <v>0.010614595068218801</v>
      </c>
      <c r="J46" s="7">
        <v>325545</v>
      </c>
      <c r="K46" s="7">
        <f t="shared" si="3"/>
        <v>324127</v>
      </c>
      <c r="L46">
        <v>1418</v>
      </c>
      <c r="M46" s="2">
        <f t="shared" si="4"/>
        <v>0.004355772627440139</v>
      </c>
      <c r="N46" s="2"/>
      <c r="P46" s="4" t="s">
        <v>41</v>
      </c>
      <c r="Q46" s="1">
        <f t="shared" si="5"/>
        <v>3753844</v>
      </c>
      <c r="R46" s="1">
        <f t="shared" si="6"/>
        <v>3707372</v>
      </c>
      <c r="S46" s="3">
        <f t="shared" si="7"/>
        <v>46472</v>
      </c>
      <c r="T46" s="2">
        <f t="shared" si="8"/>
        <v>0.012379843168762474</v>
      </c>
    </row>
    <row r="47" spans="1:20" ht="12.75">
      <c r="A47" s="4" t="s">
        <v>42</v>
      </c>
      <c r="B47" s="7">
        <v>230508</v>
      </c>
      <c r="C47" s="7">
        <f t="shared" si="9"/>
        <v>226322</v>
      </c>
      <c r="D47" s="7">
        <v>4186</v>
      </c>
      <c r="E47" s="9">
        <f t="shared" si="0"/>
        <v>0.01815989032918597</v>
      </c>
      <c r="F47" s="7">
        <v>141773</v>
      </c>
      <c r="G47" s="7">
        <f t="shared" si="1"/>
        <v>141595</v>
      </c>
      <c r="H47" s="7">
        <v>178</v>
      </c>
      <c r="I47" s="2">
        <f t="shared" si="2"/>
        <v>0.0012555282035366395</v>
      </c>
      <c r="J47" s="7">
        <v>26494</v>
      </c>
      <c r="K47" s="7">
        <f t="shared" si="3"/>
        <v>26494</v>
      </c>
      <c r="L47">
        <v>0</v>
      </c>
      <c r="M47" s="2">
        <f t="shared" si="4"/>
        <v>0</v>
      </c>
      <c r="N47" s="2"/>
      <c r="P47" s="4" t="s">
        <v>42</v>
      </c>
      <c r="Q47" s="1">
        <f t="shared" si="5"/>
        <v>398775</v>
      </c>
      <c r="R47" s="1">
        <f t="shared" si="6"/>
        <v>394411</v>
      </c>
      <c r="S47" s="3">
        <f t="shared" si="7"/>
        <v>4364</v>
      </c>
      <c r="T47" s="2">
        <f t="shared" si="8"/>
        <v>0.010943514513196665</v>
      </c>
    </row>
    <row r="48" spans="1:20" ht="12.75">
      <c r="A48" s="4" t="s">
        <v>43</v>
      </c>
      <c r="B48" s="7">
        <v>390597</v>
      </c>
      <c r="C48" s="7">
        <f t="shared" si="9"/>
        <v>378890</v>
      </c>
      <c r="D48" s="7">
        <v>11707</v>
      </c>
      <c r="E48" s="9">
        <f t="shared" si="0"/>
        <v>0.029972068397862758</v>
      </c>
      <c r="F48" s="7">
        <v>441352</v>
      </c>
      <c r="G48" s="7">
        <f t="shared" si="1"/>
        <v>440380</v>
      </c>
      <c r="H48" s="7">
        <v>972</v>
      </c>
      <c r="I48" s="2">
        <f t="shared" si="2"/>
        <v>0.0022023237687831933</v>
      </c>
      <c r="J48" s="7">
        <v>99401</v>
      </c>
      <c r="K48" s="7">
        <f t="shared" si="3"/>
        <v>96325</v>
      </c>
      <c r="L48">
        <v>3076</v>
      </c>
      <c r="M48" s="2">
        <f t="shared" si="4"/>
        <v>0.03094536272270903</v>
      </c>
      <c r="N48" s="2"/>
      <c r="P48" s="4" t="s">
        <v>43</v>
      </c>
      <c r="Q48" s="1">
        <f t="shared" si="5"/>
        <v>931350</v>
      </c>
      <c r="R48" s="1">
        <f t="shared" si="6"/>
        <v>915595</v>
      </c>
      <c r="S48" s="3">
        <f t="shared" si="7"/>
        <v>15755</v>
      </c>
      <c r="T48" s="2">
        <f t="shared" si="8"/>
        <v>0.016916304289472273</v>
      </c>
    </row>
    <row r="49" spans="1:20" ht="12.75">
      <c r="A49" s="4" t="s">
        <v>44</v>
      </c>
      <c r="B49" s="7">
        <v>618206</v>
      </c>
      <c r="C49" s="7">
        <f t="shared" si="9"/>
        <v>596355</v>
      </c>
      <c r="D49" s="7">
        <v>21851</v>
      </c>
      <c r="E49" s="9">
        <f t="shared" si="0"/>
        <v>0.035345823236914556</v>
      </c>
      <c r="F49" s="7">
        <v>35887</v>
      </c>
      <c r="G49" s="7">
        <f t="shared" si="1"/>
        <v>35635</v>
      </c>
      <c r="H49" s="7">
        <v>252</v>
      </c>
      <c r="I49" s="2">
        <f t="shared" si="2"/>
        <v>0.00702204140775211</v>
      </c>
      <c r="J49" s="7">
        <v>19915</v>
      </c>
      <c r="K49" s="7">
        <f t="shared" si="3"/>
        <v>19915</v>
      </c>
      <c r="L49">
        <v>0</v>
      </c>
      <c r="M49" s="2">
        <f t="shared" si="4"/>
        <v>0</v>
      </c>
      <c r="N49" s="2"/>
      <c r="P49" s="4" t="s">
        <v>44</v>
      </c>
      <c r="Q49" s="1">
        <f t="shared" si="5"/>
        <v>674008</v>
      </c>
      <c r="R49" s="1">
        <f t="shared" si="6"/>
        <v>651905</v>
      </c>
      <c r="S49" s="3">
        <f t="shared" si="7"/>
        <v>22103</v>
      </c>
      <c r="T49" s="2">
        <f t="shared" si="8"/>
        <v>0.03279337930707054</v>
      </c>
    </row>
    <row r="50" spans="1:20" ht="12.75">
      <c r="A50" s="4" t="s">
        <v>45</v>
      </c>
      <c r="B50" s="7">
        <v>928407</v>
      </c>
      <c r="C50" s="7">
        <f t="shared" si="9"/>
        <v>911426</v>
      </c>
      <c r="D50" s="7">
        <v>16981</v>
      </c>
      <c r="E50" s="9">
        <f t="shared" si="0"/>
        <v>0.018290469589307277</v>
      </c>
      <c r="F50" s="7">
        <v>168912</v>
      </c>
      <c r="G50" s="7">
        <f t="shared" si="1"/>
        <v>167348</v>
      </c>
      <c r="H50" s="7">
        <v>1564</v>
      </c>
      <c r="I50" s="2">
        <f t="shared" si="2"/>
        <v>0.009259259259259259</v>
      </c>
      <c r="J50" s="7">
        <v>34543</v>
      </c>
      <c r="K50" s="7">
        <f t="shared" si="3"/>
        <v>33944</v>
      </c>
      <c r="L50">
        <v>599</v>
      </c>
      <c r="M50" s="2">
        <f t="shared" si="4"/>
        <v>0.017340705786990127</v>
      </c>
      <c r="N50" s="2"/>
      <c r="P50" s="4" t="s">
        <v>45</v>
      </c>
      <c r="Q50" s="1">
        <f t="shared" si="5"/>
        <v>1131862</v>
      </c>
      <c r="R50" s="1">
        <f t="shared" si="6"/>
        <v>1112718</v>
      </c>
      <c r="S50" s="3">
        <f t="shared" si="7"/>
        <v>19144</v>
      </c>
      <c r="T50" s="2">
        <f t="shared" si="8"/>
        <v>0.016913722697643352</v>
      </c>
    </row>
    <row r="51" spans="1:20" ht="12.75">
      <c r="A51" s="4" t="s">
        <v>46</v>
      </c>
      <c r="B51" s="7">
        <v>1216923</v>
      </c>
      <c r="C51" s="7">
        <f t="shared" si="9"/>
        <v>1188367</v>
      </c>
      <c r="D51" s="7">
        <v>28556</v>
      </c>
      <c r="E51" s="9">
        <f t="shared" si="0"/>
        <v>0.023465741053460245</v>
      </c>
      <c r="F51" s="7">
        <v>400883</v>
      </c>
      <c r="G51" s="7">
        <f t="shared" si="1"/>
        <v>395050</v>
      </c>
      <c r="H51" s="7">
        <v>5833</v>
      </c>
      <c r="I51" s="2">
        <f t="shared" si="2"/>
        <v>0.014550380036070374</v>
      </c>
      <c r="J51" s="7">
        <v>138136</v>
      </c>
      <c r="K51" s="7">
        <f t="shared" si="3"/>
        <v>136604</v>
      </c>
      <c r="L51">
        <v>1532</v>
      </c>
      <c r="M51" s="2">
        <f t="shared" si="4"/>
        <v>0.011090519488040771</v>
      </c>
      <c r="N51" s="2"/>
      <c r="P51" s="4" t="s">
        <v>46</v>
      </c>
      <c r="Q51" s="1">
        <f t="shared" si="5"/>
        <v>1755942</v>
      </c>
      <c r="R51" s="1">
        <f t="shared" si="6"/>
        <v>1720021</v>
      </c>
      <c r="S51" s="3">
        <f t="shared" si="7"/>
        <v>35921</v>
      </c>
      <c r="T51" s="2">
        <f t="shared" si="8"/>
        <v>0.0204568260227274</v>
      </c>
    </row>
    <row r="52" spans="1:20" ht="12.75">
      <c r="A52" s="4" t="s">
        <v>47</v>
      </c>
      <c r="B52" s="7">
        <v>825774</v>
      </c>
      <c r="C52" s="7">
        <f t="shared" si="9"/>
        <v>804160</v>
      </c>
      <c r="D52" s="7">
        <v>21614</v>
      </c>
      <c r="E52" s="9">
        <f t="shared" si="0"/>
        <v>0.026174231690510964</v>
      </c>
      <c r="F52" s="7">
        <v>222596</v>
      </c>
      <c r="G52" s="7">
        <f t="shared" si="1"/>
        <v>220940</v>
      </c>
      <c r="H52" s="7">
        <v>1656</v>
      </c>
      <c r="I52" s="2">
        <f t="shared" si="2"/>
        <v>0.007439486783230606</v>
      </c>
      <c r="J52" s="7">
        <v>87118</v>
      </c>
      <c r="K52" s="7">
        <f t="shared" si="3"/>
        <v>86932</v>
      </c>
      <c r="L52">
        <v>186</v>
      </c>
      <c r="M52" s="2">
        <f t="shared" si="4"/>
        <v>0.002135035239560137</v>
      </c>
      <c r="N52" s="2"/>
      <c r="P52" s="4" t="s">
        <v>47</v>
      </c>
      <c r="Q52" s="1">
        <f t="shared" si="5"/>
        <v>1135488</v>
      </c>
      <c r="R52" s="1">
        <f t="shared" si="6"/>
        <v>1112032</v>
      </c>
      <c r="S52" s="3">
        <f t="shared" si="7"/>
        <v>23456</v>
      </c>
      <c r="T52" s="2">
        <f t="shared" si="8"/>
        <v>0.020657197610190508</v>
      </c>
    </row>
    <row r="53" spans="1:20" ht="12.75">
      <c r="A53" s="4" t="s">
        <v>48</v>
      </c>
      <c r="B53" s="7">
        <v>338348</v>
      </c>
      <c r="C53" s="7">
        <f t="shared" si="9"/>
        <v>332646</v>
      </c>
      <c r="D53" s="7">
        <v>5702</v>
      </c>
      <c r="E53" s="9">
        <f t="shared" si="0"/>
        <v>0.01685247141995815</v>
      </c>
      <c r="F53" s="7">
        <v>37097</v>
      </c>
      <c r="G53" s="7">
        <f t="shared" si="1"/>
        <v>37069</v>
      </c>
      <c r="H53" s="7">
        <v>28</v>
      </c>
      <c r="I53" s="2">
        <f t="shared" si="2"/>
        <v>0.000754778014394695</v>
      </c>
      <c r="J53" s="7">
        <v>14027</v>
      </c>
      <c r="K53" s="7">
        <f t="shared" si="3"/>
        <v>14027</v>
      </c>
      <c r="L53">
        <v>0</v>
      </c>
      <c r="M53" s="2">
        <f t="shared" si="4"/>
        <v>0</v>
      </c>
      <c r="N53" s="2"/>
      <c r="P53" s="4" t="s">
        <v>48</v>
      </c>
      <c r="Q53" s="1">
        <f t="shared" si="5"/>
        <v>389472</v>
      </c>
      <c r="R53" s="1">
        <f t="shared" si="6"/>
        <v>383742</v>
      </c>
      <c r="S53" s="3">
        <f t="shared" si="7"/>
        <v>5730</v>
      </c>
      <c r="T53" s="2">
        <f t="shared" si="8"/>
        <v>0.014712225782597978</v>
      </c>
    </row>
    <row r="54" spans="1:20" ht="12.75">
      <c r="A54" s="4" t="s">
        <v>49</v>
      </c>
      <c r="B54" s="7">
        <v>1361319</v>
      </c>
      <c r="C54" s="7">
        <f t="shared" si="9"/>
        <v>1291831</v>
      </c>
      <c r="D54" s="7">
        <v>69488</v>
      </c>
      <c r="E54" s="9">
        <f t="shared" si="0"/>
        <v>0.0510446118800957</v>
      </c>
      <c r="F54" s="7">
        <v>483588</v>
      </c>
      <c r="G54" s="7">
        <f t="shared" si="1"/>
        <v>454370</v>
      </c>
      <c r="H54" s="7">
        <v>29218</v>
      </c>
      <c r="I54" s="2">
        <f t="shared" si="2"/>
        <v>0.06041919981471831</v>
      </c>
      <c r="J54" s="7">
        <v>323981</v>
      </c>
      <c r="K54" s="7">
        <f t="shared" si="3"/>
        <v>162132</v>
      </c>
      <c r="L54">
        <v>161849</v>
      </c>
      <c r="M54" s="2">
        <f t="shared" si="4"/>
        <v>0.4995632459928206</v>
      </c>
      <c r="N54" s="2"/>
      <c r="P54" s="4" t="s">
        <v>49</v>
      </c>
      <c r="Q54" s="1">
        <f t="shared" si="5"/>
        <v>2168888</v>
      </c>
      <c r="R54" s="1">
        <f t="shared" si="6"/>
        <v>1908333</v>
      </c>
      <c r="S54" s="3">
        <f t="shared" si="7"/>
        <v>260555</v>
      </c>
      <c r="T54" s="2">
        <f t="shared" si="8"/>
        <v>0.12013298980860238</v>
      </c>
    </row>
    <row r="55" spans="1:20" ht="12.75">
      <c r="A55" s="4" t="s">
        <v>50</v>
      </c>
      <c r="B55" s="7">
        <v>399347</v>
      </c>
      <c r="C55" s="7">
        <f t="shared" si="9"/>
        <v>393156</v>
      </c>
      <c r="D55" s="7">
        <v>6191</v>
      </c>
      <c r="E55" s="9">
        <f t="shared" si="0"/>
        <v>0.015502808334606245</v>
      </c>
      <c r="F55" s="7">
        <v>1120972</v>
      </c>
      <c r="G55" s="7">
        <f t="shared" si="1"/>
        <v>1120370</v>
      </c>
      <c r="H55" s="7">
        <v>602</v>
      </c>
      <c r="I55" s="2">
        <f t="shared" si="2"/>
        <v>0.0005370339312667934</v>
      </c>
      <c r="J55" s="7">
        <v>80023</v>
      </c>
      <c r="K55" s="7">
        <f t="shared" si="3"/>
        <v>80023</v>
      </c>
      <c r="L55">
        <v>0</v>
      </c>
      <c r="M55" s="2">
        <f t="shared" si="4"/>
        <v>0</v>
      </c>
      <c r="N55" s="2"/>
      <c r="P55" s="4" t="s">
        <v>50</v>
      </c>
      <c r="Q55" s="1">
        <f t="shared" si="5"/>
        <v>1600342</v>
      </c>
      <c r="R55" s="1">
        <f t="shared" si="6"/>
        <v>1593549</v>
      </c>
      <c r="S55" s="3">
        <f t="shared" si="7"/>
        <v>6793</v>
      </c>
      <c r="T55" s="2">
        <f t="shared" si="8"/>
        <v>0.004244717691593422</v>
      </c>
    </row>
    <row r="56" spans="1:20" ht="12.75">
      <c r="A56" s="4" t="s">
        <v>51</v>
      </c>
      <c r="B56" s="7">
        <v>4310884</v>
      </c>
      <c r="C56" s="7">
        <f t="shared" si="9"/>
        <v>4231326</v>
      </c>
      <c r="D56" s="7">
        <v>79558</v>
      </c>
      <c r="E56" s="9">
        <f t="shared" si="0"/>
        <v>0.01845514748251171</v>
      </c>
      <c r="F56" s="7">
        <v>1286772</v>
      </c>
      <c r="G56" s="7">
        <f t="shared" si="1"/>
        <v>1278353</v>
      </c>
      <c r="H56" s="7">
        <v>8419</v>
      </c>
      <c r="I56" s="2">
        <f t="shared" si="2"/>
        <v>0.006542728626361158</v>
      </c>
      <c r="J56" s="7">
        <v>396977</v>
      </c>
      <c r="K56" s="7">
        <f t="shared" si="3"/>
        <v>395425</v>
      </c>
      <c r="L56">
        <v>1552</v>
      </c>
      <c r="M56" s="2">
        <f t="shared" si="4"/>
        <v>0.00390954639689453</v>
      </c>
      <c r="N56" s="2"/>
      <c r="P56" s="4" t="s">
        <v>51</v>
      </c>
      <c r="Q56" s="1">
        <f t="shared" si="5"/>
        <v>5994633</v>
      </c>
      <c r="R56" s="1">
        <f t="shared" si="6"/>
        <v>5905104</v>
      </c>
      <c r="S56" s="3">
        <f t="shared" si="7"/>
        <v>89529</v>
      </c>
      <c r="T56" s="2">
        <f t="shared" si="8"/>
        <v>0.01493485923158265</v>
      </c>
    </row>
    <row r="57" spans="1:20" ht="12.75">
      <c r="A57" s="4" t="s">
        <v>52</v>
      </c>
      <c r="B57" s="7">
        <v>822016</v>
      </c>
      <c r="C57" s="7">
        <f t="shared" si="9"/>
        <v>770519</v>
      </c>
      <c r="D57" s="7">
        <v>51497</v>
      </c>
      <c r="E57" s="9">
        <f t="shared" si="0"/>
        <v>0.06264719908128309</v>
      </c>
      <c r="F57" s="7">
        <v>522113</v>
      </c>
      <c r="G57" s="7">
        <f t="shared" si="1"/>
        <v>518031</v>
      </c>
      <c r="H57" s="7">
        <v>4082</v>
      </c>
      <c r="I57" s="2">
        <f t="shared" si="2"/>
        <v>0.007818230919360368</v>
      </c>
      <c r="J57" s="7">
        <v>82981</v>
      </c>
      <c r="K57" s="7">
        <f t="shared" si="3"/>
        <v>82059</v>
      </c>
      <c r="L57">
        <v>922</v>
      </c>
      <c r="M57" s="2">
        <f t="shared" si="4"/>
        <v>0.01111097721165086</v>
      </c>
      <c r="N57" s="2"/>
      <c r="P57" s="4" t="s">
        <v>52</v>
      </c>
      <c r="Q57" s="1">
        <f t="shared" si="5"/>
        <v>1427110</v>
      </c>
      <c r="R57" s="1">
        <f t="shared" si="6"/>
        <v>1370609</v>
      </c>
      <c r="S57" s="3">
        <f t="shared" si="7"/>
        <v>56501</v>
      </c>
      <c r="T57" s="2">
        <f t="shared" si="8"/>
        <v>0.039591201799440826</v>
      </c>
    </row>
    <row r="58" spans="1:20" ht="12.75">
      <c r="A58" s="4" t="s">
        <v>53</v>
      </c>
      <c r="B58" s="7">
        <v>749802</v>
      </c>
      <c r="C58" s="7">
        <f t="shared" si="9"/>
        <v>738289</v>
      </c>
      <c r="D58" s="7">
        <v>11513</v>
      </c>
      <c r="E58" s="9">
        <f t="shared" si="0"/>
        <v>0.015354720312829254</v>
      </c>
      <c r="F58" s="7">
        <v>244449</v>
      </c>
      <c r="G58" s="7">
        <f t="shared" si="1"/>
        <v>244248</v>
      </c>
      <c r="H58" s="7">
        <v>201</v>
      </c>
      <c r="I58" s="2">
        <f t="shared" si="2"/>
        <v>0.0008222574033847551</v>
      </c>
      <c r="J58" s="7">
        <v>36048</v>
      </c>
      <c r="K58" s="7">
        <f t="shared" si="3"/>
        <v>36048</v>
      </c>
      <c r="L58">
        <v>0</v>
      </c>
      <c r="M58" s="2">
        <f t="shared" si="4"/>
        <v>0</v>
      </c>
      <c r="N58" s="2"/>
      <c r="P58" s="4" t="s">
        <v>53</v>
      </c>
      <c r="Q58" s="1">
        <f t="shared" si="5"/>
        <v>1030299</v>
      </c>
      <c r="R58" s="1">
        <f t="shared" si="6"/>
        <v>1018585</v>
      </c>
      <c r="S58" s="3">
        <f t="shared" si="7"/>
        <v>11714</v>
      </c>
      <c r="T58" s="2">
        <f t="shared" si="8"/>
        <v>0.01136951506310304</v>
      </c>
    </row>
    <row r="59" spans="1:20" ht="12.75">
      <c r="A59" s="4" t="s">
        <v>54</v>
      </c>
      <c r="B59" s="7">
        <v>557352</v>
      </c>
      <c r="C59" s="7">
        <f t="shared" si="9"/>
        <v>543415</v>
      </c>
      <c r="D59" s="7">
        <v>13937</v>
      </c>
      <c r="E59" s="9">
        <f t="shared" si="0"/>
        <v>0.02500574143449741</v>
      </c>
      <c r="F59" s="7">
        <v>188125</v>
      </c>
      <c r="G59" s="7">
        <f t="shared" si="1"/>
        <v>187642</v>
      </c>
      <c r="H59" s="7">
        <v>483</v>
      </c>
      <c r="I59" s="2">
        <f t="shared" si="2"/>
        <v>0.0025674418604651164</v>
      </c>
      <c r="J59" s="7">
        <v>16001</v>
      </c>
      <c r="K59" s="7">
        <f t="shared" si="3"/>
        <v>16001</v>
      </c>
      <c r="L59">
        <v>0</v>
      </c>
      <c r="M59" s="2">
        <f t="shared" si="4"/>
        <v>0</v>
      </c>
      <c r="N59" s="2"/>
      <c r="P59" s="4" t="s">
        <v>54</v>
      </c>
      <c r="Q59" s="1">
        <f t="shared" si="5"/>
        <v>761478</v>
      </c>
      <c r="R59" s="1">
        <f t="shared" si="6"/>
        <v>747058</v>
      </c>
      <c r="S59" s="3">
        <f t="shared" si="7"/>
        <v>14420</v>
      </c>
      <c r="T59" s="2">
        <f t="shared" si="8"/>
        <v>0.018936857007031065</v>
      </c>
    </row>
    <row r="60" spans="1:20" ht="12.75">
      <c r="A60" s="4" t="s">
        <v>55</v>
      </c>
      <c r="B60" s="7">
        <v>1968256</v>
      </c>
      <c r="C60" s="7">
        <f t="shared" si="9"/>
        <v>1935650</v>
      </c>
      <c r="D60" s="7">
        <v>32606</v>
      </c>
      <c r="E60" s="9">
        <f t="shared" si="0"/>
        <v>0.01656593451258373</v>
      </c>
      <c r="F60" s="7">
        <v>1074479</v>
      </c>
      <c r="G60" s="7">
        <f t="shared" si="1"/>
        <v>1067031</v>
      </c>
      <c r="H60" s="7">
        <v>7448</v>
      </c>
      <c r="I60" s="2">
        <f t="shared" si="2"/>
        <v>0.006931731564786283</v>
      </c>
      <c r="J60" s="7">
        <v>285320</v>
      </c>
      <c r="K60" s="7">
        <f t="shared" si="3"/>
        <v>285320</v>
      </c>
      <c r="L60">
        <v>0</v>
      </c>
      <c r="M60" s="2">
        <f t="shared" si="4"/>
        <v>0</v>
      </c>
      <c r="N60" s="2"/>
      <c r="P60" s="4" t="s">
        <v>55</v>
      </c>
      <c r="Q60" s="1">
        <f t="shared" si="5"/>
        <v>3328055</v>
      </c>
      <c r="R60" s="1">
        <f t="shared" si="6"/>
        <v>3288001</v>
      </c>
      <c r="S60" s="3">
        <f t="shared" si="7"/>
        <v>40054</v>
      </c>
      <c r="T60" s="2">
        <f t="shared" si="8"/>
        <v>0.012035257830775033</v>
      </c>
    </row>
    <row r="61" spans="1:20" ht="12.75">
      <c r="A61" s="4" t="s">
        <v>56</v>
      </c>
      <c r="B61" s="7">
        <v>663744</v>
      </c>
      <c r="C61" s="7">
        <f t="shared" si="9"/>
        <v>647877</v>
      </c>
      <c r="D61" s="7">
        <v>15867</v>
      </c>
      <c r="E61" s="9">
        <f t="shared" si="0"/>
        <v>0.02390530083887764</v>
      </c>
      <c r="F61" s="7">
        <v>119584</v>
      </c>
      <c r="G61" s="7">
        <f t="shared" si="1"/>
        <v>118890</v>
      </c>
      <c r="H61" s="7">
        <v>694</v>
      </c>
      <c r="I61" s="2">
        <f t="shared" si="2"/>
        <v>0.005803451966818304</v>
      </c>
      <c r="J61" s="7">
        <v>41615</v>
      </c>
      <c r="K61" s="7">
        <f t="shared" si="3"/>
        <v>41244</v>
      </c>
      <c r="L61">
        <v>371</v>
      </c>
      <c r="M61" s="2">
        <f t="shared" si="4"/>
        <v>0.008915054667788058</v>
      </c>
      <c r="N61" s="2"/>
      <c r="P61" s="4" t="s">
        <v>56</v>
      </c>
      <c r="Q61" s="1">
        <f t="shared" si="5"/>
        <v>824943</v>
      </c>
      <c r="R61" s="1">
        <f t="shared" si="6"/>
        <v>808011</v>
      </c>
      <c r="S61" s="3">
        <f t="shared" si="7"/>
        <v>16932</v>
      </c>
      <c r="T61" s="2">
        <f t="shared" si="8"/>
        <v>0.020525054458308028</v>
      </c>
    </row>
    <row r="62" spans="1:20" ht="12.75">
      <c r="A62" s="4" t="s">
        <v>57</v>
      </c>
      <c r="B62" s="7">
        <v>172004</v>
      </c>
      <c r="C62" s="7">
        <f t="shared" si="9"/>
        <v>166633</v>
      </c>
      <c r="D62" s="7">
        <v>5371</v>
      </c>
      <c r="E62" s="9">
        <f t="shared" si="0"/>
        <v>0.031226017999581406</v>
      </c>
      <c r="F62" s="7">
        <v>34928</v>
      </c>
      <c r="G62" s="7">
        <f t="shared" si="1"/>
        <v>33461</v>
      </c>
      <c r="H62" s="7">
        <v>1467</v>
      </c>
      <c r="I62" s="2">
        <f t="shared" si="2"/>
        <v>0.042000687127805775</v>
      </c>
      <c r="J62" s="7">
        <v>10106</v>
      </c>
      <c r="K62" s="7">
        <f t="shared" si="3"/>
        <v>7427</v>
      </c>
      <c r="L62">
        <v>2679</v>
      </c>
      <c r="M62" s="2">
        <f t="shared" si="4"/>
        <v>0.26509004551751436</v>
      </c>
      <c r="N62" s="2"/>
      <c r="P62" s="4" t="s">
        <v>57</v>
      </c>
      <c r="Q62" s="1">
        <f t="shared" si="5"/>
        <v>217038</v>
      </c>
      <c r="R62" s="1">
        <f t="shared" si="6"/>
        <v>207521</v>
      </c>
      <c r="S62" s="3">
        <f t="shared" si="7"/>
        <v>9517</v>
      </c>
      <c r="T62" s="2">
        <f t="shared" si="8"/>
        <v>0.043849464149135174</v>
      </c>
    </row>
    <row r="63" spans="1:20" ht="12.75">
      <c r="A63" s="4" t="s">
        <v>58</v>
      </c>
      <c r="B63" s="7">
        <v>1510949</v>
      </c>
      <c r="C63" s="7">
        <f t="shared" si="9"/>
        <v>1476715</v>
      </c>
      <c r="D63" s="7">
        <v>34234</v>
      </c>
      <c r="E63" s="9">
        <f t="shared" si="0"/>
        <v>0.022657283601233397</v>
      </c>
      <c r="F63" s="7">
        <v>654472</v>
      </c>
      <c r="G63" s="7">
        <f t="shared" si="1"/>
        <v>649076</v>
      </c>
      <c r="H63" s="7">
        <v>5396</v>
      </c>
      <c r="I63" s="2">
        <f t="shared" si="2"/>
        <v>0.008244814140253517</v>
      </c>
      <c r="J63" s="7">
        <v>287212</v>
      </c>
      <c r="K63" s="7">
        <f t="shared" si="3"/>
        <v>285679</v>
      </c>
      <c r="L63">
        <v>1533</v>
      </c>
      <c r="M63" s="2">
        <f t="shared" si="4"/>
        <v>0.005337520716404607</v>
      </c>
      <c r="N63" s="2"/>
      <c r="P63" s="4" t="s">
        <v>58</v>
      </c>
      <c r="Q63" s="1">
        <f t="shared" si="5"/>
        <v>2452633</v>
      </c>
      <c r="R63" s="1">
        <f t="shared" si="6"/>
        <v>2411470</v>
      </c>
      <c r="S63" s="3">
        <f t="shared" si="7"/>
        <v>41163</v>
      </c>
      <c r="T63" s="2">
        <f t="shared" si="8"/>
        <v>0.016783187700728158</v>
      </c>
    </row>
    <row r="64" spans="1:20" ht="12.75">
      <c r="A64" s="4" t="s">
        <v>59</v>
      </c>
      <c r="B64" s="7">
        <v>232481</v>
      </c>
      <c r="C64" s="7">
        <f t="shared" si="9"/>
        <v>218207</v>
      </c>
      <c r="D64" s="7">
        <v>14274</v>
      </c>
      <c r="E64" s="9">
        <f t="shared" si="0"/>
        <v>0.06139856590431046</v>
      </c>
      <c r="F64" s="7">
        <v>52720</v>
      </c>
      <c r="G64" s="7">
        <f t="shared" si="1"/>
        <v>51900</v>
      </c>
      <c r="H64" s="7">
        <v>820</v>
      </c>
      <c r="I64" s="2">
        <f t="shared" si="2"/>
        <v>0.015553869499241275</v>
      </c>
      <c r="J64" s="7">
        <v>31172</v>
      </c>
      <c r="K64" s="7">
        <f t="shared" si="3"/>
        <v>31172</v>
      </c>
      <c r="L64">
        <v>0</v>
      </c>
      <c r="M64" s="2">
        <f t="shared" si="4"/>
        <v>0</v>
      </c>
      <c r="N64" s="2"/>
      <c r="P64" s="4" t="s">
        <v>59</v>
      </c>
      <c r="Q64" s="1">
        <f t="shared" si="5"/>
        <v>316373</v>
      </c>
      <c r="R64" s="1">
        <f t="shared" si="6"/>
        <v>301279</v>
      </c>
      <c r="S64" s="3">
        <f t="shared" si="7"/>
        <v>15094</v>
      </c>
      <c r="T64" s="2">
        <f t="shared" si="8"/>
        <v>0.04770950744848644</v>
      </c>
    </row>
    <row r="65" spans="1:20" ht="12.75">
      <c r="A65" s="4" t="s">
        <v>60</v>
      </c>
      <c r="B65" s="7">
        <v>48537007</v>
      </c>
      <c r="C65" s="7">
        <f t="shared" si="9"/>
        <v>47329294</v>
      </c>
      <c r="D65" s="7">
        <v>1207713</v>
      </c>
      <c r="E65" s="9">
        <f t="shared" si="0"/>
        <v>0.024882312994701138</v>
      </c>
      <c r="F65" s="7">
        <v>13385814</v>
      </c>
      <c r="G65" s="7">
        <f t="shared" si="1"/>
        <v>13148543</v>
      </c>
      <c r="H65" s="7">
        <v>237271</v>
      </c>
      <c r="I65" s="2">
        <f t="shared" si="2"/>
        <v>0.0177255563240308</v>
      </c>
      <c r="J65" s="7">
        <v>11194389</v>
      </c>
      <c r="K65" s="7">
        <f t="shared" si="3"/>
        <v>10848307</v>
      </c>
      <c r="L65">
        <v>346082</v>
      </c>
      <c r="M65" s="2">
        <f t="shared" si="4"/>
        <v>0.03091566676841407</v>
      </c>
      <c r="N65" s="2"/>
      <c r="P65" s="4" t="s">
        <v>60</v>
      </c>
      <c r="Q65" s="1">
        <f t="shared" si="5"/>
        <v>73117210</v>
      </c>
      <c r="R65" s="1">
        <f t="shared" si="6"/>
        <v>71326144</v>
      </c>
      <c r="S65" s="3">
        <f t="shared" si="7"/>
        <v>1791066</v>
      </c>
      <c r="T65" s="2">
        <f t="shared" si="8"/>
        <v>0.02449581979399925</v>
      </c>
    </row>
    <row r="66" spans="1:20" ht="12.75">
      <c r="A66" s="4" t="s">
        <v>61</v>
      </c>
      <c r="B66" s="7">
        <v>2420893</v>
      </c>
      <c r="C66" s="7">
        <f t="shared" si="9"/>
        <v>2381511</v>
      </c>
      <c r="D66" s="7">
        <v>39382</v>
      </c>
      <c r="E66" s="9">
        <f t="shared" si="0"/>
        <v>0.016267550858298983</v>
      </c>
      <c r="F66" s="7">
        <v>471880</v>
      </c>
      <c r="G66" s="7">
        <f t="shared" si="1"/>
        <v>466239</v>
      </c>
      <c r="H66" s="7">
        <v>5641</v>
      </c>
      <c r="I66" s="2">
        <f t="shared" si="2"/>
        <v>0.011954310417902857</v>
      </c>
      <c r="J66" s="7">
        <v>150926</v>
      </c>
      <c r="K66" s="7">
        <f t="shared" si="3"/>
        <v>150466</v>
      </c>
      <c r="L66">
        <v>460</v>
      </c>
      <c r="M66" s="2">
        <f t="shared" si="4"/>
        <v>0.003047851264858275</v>
      </c>
      <c r="N66" s="2"/>
      <c r="P66" s="4" t="s">
        <v>61</v>
      </c>
      <c r="Q66" s="1">
        <f t="shared" si="5"/>
        <v>3043699</v>
      </c>
      <c r="R66" s="1">
        <f t="shared" si="6"/>
        <v>2998216</v>
      </c>
      <c r="S66" s="3">
        <f t="shared" si="7"/>
        <v>45483</v>
      </c>
      <c r="T66" s="2">
        <f t="shared" si="8"/>
        <v>0.014943330467303107</v>
      </c>
    </row>
    <row r="67" spans="1:20" ht="12.75">
      <c r="A67" s="4" t="s">
        <v>62</v>
      </c>
      <c r="B67" s="7">
        <v>672624</v>
      </c>
      <c r="C67" s="7">
        <f t="shared" si="9"/>
        <v>631272</v>
      </c>
      <c r="D67" s="7">
        <v>41352</v>
      </c>
      <c r="E67" s="9">
        <f t="shared" si="0"/>
        <v>0.061478626989224294</v>
      </c>
      <c r="F67" s="7">
        <v>141854</v>
      </c>
      <c r="G67" s="7">
        <f t="shared" si="1"/>
        <v>134408</v>
      </c>
      <c r="H67" s="7">
        <v>7446</v>
      </c>
      <c r="I67" s="2">
        <f t="shared" si="2"/>
        <v>0.052490588915363685</v>
      </c>
      <c r="J67" s="7">
        <v>68721</v>
      </c>
      <c r="K67" s="7">
        <f t="shared" si="3"/>
        <v>68062</v>
      </c>
      <c r="L67">
        <v>659</v>
      </c>
      <c r="M67" s="2">
        <f t="shared" si="4"/>
        <v>0.009589499570728017</v>
      </c>
      <c r="N67" s="2"/>
      <c r="P67" s="4" t="s">
        <v>62</v>
      </c>
      <c r="Q67" s="1">
        <f t="shared" si="5"/>
        <v>883199</v>
      </c>
      <c r="R67" s="1">
        <f t="shared" si="6"/>
        <v>833742</v>
      </c>
      <c r="S67" s="3">
        <f t="shared" si="7"/>
        <v>49457</v>
      </c>
      <c r="T67" s="2">
        <f t="shared" si="8"/>
        <v>0.055997572461019544</v>
      </c>
    </row>
    <row r="68" spans="1:20" ht="12.75">
      <c r="A68" s="4" t="s">
        <v>63</v>
      </c>
      <c r="B68" s="7">
        <v>9242290</v>
      </c>
      <c r="C68" s="7">
        <f t="shared" si="9"/>
        <v>9092055</v>
      </c>
      <c r="D68" s="7">
        <v>150235</v>
      </c>
      <c r="E68" s="9">
        <f t="shared" si="0"/>
        <v>0.016255170525919443</v>
      </c>
      <c r="F68" s="7">
        <v>1884136</v>
      </c>
      <c r="G68" s="7">
        <f t="shared" si="1"/>
        <v>1842723</v>
      </c>
      <c r="H68" s="7">
        <v>41413</v>
      </c>
      <c r="I68" s="2">
        <f t="shared" si="2"/>
        <v>0.021979835850490622</v>
      </c>
      <c r="J68" s="7">
        <v>795691</v>
      </c>
      <c r="K68" s="7">
        <f t="shared" si="3"/>
        <v>784070</v>
      </c>
      <c r="L68">
        <v>11621</v>
      </c>
      <c r="M68" s="2">
        <f t="shared" si="4"/>
        <v>0.014604915727336366</v>
      </c>
      <c r="N68" s="2"/>
      <c r="P68" s="4" t="s">
        <v>63</v>
      </c>
      <c r="Q68" s="1">
        <f t="shared" si="5"/>
        <v>11922117</v>
      </c>
      <c r="R68" s="1">
        <f t="shared" si="6"/>
        <v>11718848</v>
      </c>
      <c r="S68" s="3">
        <f t="shared" si="7"/>
        <v>203269</v>
      </c>
      <c r="T68" s="2">
        <f t="shared" si="8"/>
        <v>0.01704974041103606</v>
      </c>
    </row>
    <row r="69" spans="1:20" ht="12.75">
      <c r="A69" s="4" t="s">
        <v>64</v>
      </c>
      <c r="B69" s="7">
        <v>478469</v>
      </c>
      <c r="C69" s="7">
        <f t="shared" si="9"/>
        <v>457655</v>
      </c>
      <c r="D69" s="7">
        <v>20814</v>
      </c>
      <c r="E69" s="9">
        <f t="shared" si="0"/>
        <v>0.04350125086473732</v>
      </c>
      <c r="F69" s="7">
        <v>474181</v>
      </c>
      <c r="G69" s="7">
        <f t="shared" si="1"/>
        <v>430265</v>
      </c>
      <c r="H69" s="7">
        <v>43916</v>
      </c>
      <c r="I69" s="2">
        <f t="shared" si="2"/>
        <v>0.0926144236061757</v>
      </c>
      <c r="J69" s="7">
        <v>20095</v>
      </c>
      <c r="K69" s="7">
        <f t="shared" si="3"/>
        <v>20019</v>
      </c>
      <c r="L69">
        <v>76</v>
      </c>
      <c r="M69" s="2">
        <f t="shared" si="4"/>
        <v>0.003782035332172182</v>
      </c>
      <c r="N69" s="2"/>
      <c r="P69" s="4" t="s">
        <v>64</v>
      </c>
      <c r="Q69" s="1">
        <f t="shared" si="5"/>
        <v>972745</v>
      </c>
      <c r="R69" s="1">
        <f t="shared" si="6"/>
        <v>907939</v>
      </c>
      <c r="S69" s="3">
        <f t="shared" si="7"/>
        <v>64806</v>
      </c>
      <c r="T69" s="2">
        <f t="shared" si="8"/>
        <v>0.06662177651902605</v>
      </c>
    </row>
    <row r="70" spans="1:20" ht="12.75">
      <c r="A70" s="4" t="s">
        <v>65</v>
      </c>
      <c r="B70" s="7">
        <v>805313</v>
      </c>
      <c r="C70" s="7">
        <f t="shared" si="9"/>
        <v>734639</v>
      </c>
      <c r="D70" s="7">
        <v>70674</v>
      </c>
      <c r="E70" s="9">
        <f t="shared" si="0"/>
        <v>0.08775966611739783</v>
      </c>
      <c r="F70" s="7">
        <v>171333</v>
      </c>
      <c r="G70" s="7">
        <f t="shared" si="1"/>
        <v>160170</v>
      </c>
      <c r="H70" s="7">
        <v>11163</v>
      </c>
      <c r="I70" s="2">
        <f t="shared" si="2"/>
        <v>0.06515382325646547</v>
      </c>
      <c r="J70" s="7">
        <v>115017</v>
      </c>
      <c r="K70" s="7">
        <f t="shared" si="3"/>
        <v>113737</v>
      </c>
      <c r="L70">
        <v>1280</v>
      </c>
      <c r="M70" s="2">
        <f t="shared" si="4"/>
        <v>0.011128789657181112</v>
      </c>
      <c r="N70" s="2"/>
      <c r="P70" s="4" t="s">
        <v>65</v>
      </c>
      <c r="Q70" s="1">
        <f t="shared" si="5"/>
        <v>1091663</v>
      </c>
      <c r="R70" s="1">
        <f t="shared" si="6"/>
        <v>1008546</v>
      </c>
      <c r="S70" s="3">
        <f t="shared" si="7"/>
        <v>83117</v>
      </c>
      <c r="T70" s="2">
        <f t="shared" si="8"/>
        <v>0.07613796565423578</v>
      </c>
    </row>
    <row r="71" spans="1:20" ht="12.75">
      <c r="A71" s="4" t="s">
        <v>66</v>
      </c>
      <c r="B71" s="7">
        <v>477617</v>
      </c>
      <c r="C71" s="7">
        <f t="shared" si="9"/>
        <v>468873</v>
      </c>
      <c r="D71" s="7">
        <v>8744</v>
      </c>
      <c r="E71" s="9">
        <f t="shared" si="0"/>
        <v>0.018307556054328048</v>
      </c>
      <c r="F71" s="7">
        <v>51116</v>
      </c>
      <c r="G71" s="7">
        <f t="shared" si="1"/>
        <v>50974</v>
      </c>
      <c r="H71" s="7">
        <v>142</v>
      </c>
      <c r="I71" s="2">
        <f t="shared" si="2"/>
        <v>0.0027779951482901637</v>
      </c>
      <c r="J71" s="7">
        <v>16258</v>
      </c>
      <c r="K71" s="7">
        <f t="shared" si="3"/>
        <v>16258</v>
      </c>
      <c r="L71">
        <v>0</v>
      </c>
      <c r="M71" s="2">
        <f t="shared" si="4"/>
        <v>0</v>
      </c>
      <c r="N71" s="2"/>
      <c r="P71" s="4" t="s">
        <v>66</v>
      </c>
      <c r="Q71" s="1">
        <f t="shared" si="5"/>
        <v>544991</v>
      </c>
      <c r="R71" s="1">
        <f t="shared" si="6"/>
        <v>536105</v>
      </c>
      <c r="S71" s="3">
        <f t="shared" si="7"/>
        <v>8886</v>
      </c>
      <c r="T71" s="2">
        <f t="shared" si="8"/>
        <v>0.016304856410472832</v>
      </c>
    </row>
    <row r="72" spans="1:20" ht="12.75">
      <c r="A72" s="4" t="s">
        <v>67</v>
      </c>
      <c r="B72" s="7">
        <v>1892450</v>
      </c>
      <c r="C72" s="7">
        <f t="shared" si="9"/>
        <v>1786217</v>
      </c>
      <c r="D72" s="7">
        <v>106233</v>
      </c>
      <c r="E72" s="9">
        <f t="shared" si="0"/>
        <v>0.05613516869666305</v>
      </c>
      <c r="F72" s="7">
        <v>861807</v>
      </c>
      <c r="G72" s="7">
        <f t="shared" si="1"/>
        <v>835273</v>
      </c>
      <c r="H72" s="7">
        <v>26534</v>
      </c>
      <c r="I72" s="2">
        <f t="shared" si="2"/>
        <v>0.030788796099358674</v>
      </c>
      <c r="J72" s="7">
        <v>338962</v>
      </c>
      <c r="K72" s="7">
        <f t="shared" si="3"/>
        <v>336029</v>
      </c>
      <c r="L72">
        <v>2933</v>
      </c>
      <c r="M72" s="2">
        <f t="shared" si="4"/>
        <v>0.008652887344304082</v>
      </c>
      <c r="N72" s="2"/>
      <c r="P72" s="4" t="s">
        <v>67</v>
      </c>
      <c r="Q72" s="1">
        <f t="shared" si="5"/>
        <v>3093219</v>
      </c>
      <c r="R72" s="1">
        <f t="shared" si="6"/>
        <v>2957519</v>
      </c>
      <c r="S72" s="3">
        <f t="shared" si="7"/>
        <v>135700</v>
      </c>
      <c r="T72" s="2">
        <f t="shared" si="8"/>
        <v>0.04387015597667026</v>
      </c>
    </row>
    <row r="73" spans="1:20" ht="12.75">
      <c r="A73" s="4" t="s">
        <v>68</v>
      </c>
      <c r="B73" s="7">
        <v>423685</v>
      </c>
      <c r="C73" s="7">
        <f t="shared" si="9"/>
        <v>400966</v>
      </c>
      <c r="D73" s="7">
        <v>22719</v>
      </c>
      <c r="E73" s="9">
        <f t="shared" si="0"/>
        <v>0.05362238455456294</v>
      </c>
      <c r="F73" s="7">
        <v>101961</v>
      </c>
      <c r="G73" s="7">
        <f t="shared" si="1"/>
        <v>101838</v>
      </c>
      <c r="H73" s="7">
        <v>123</v>
      </c>
      <c r="I73" s="2">
        <f t="shared" si="2"/>
        <v>0.0012063436019654574</v>
      </c>
      <c r="J73" s="7">
        <v>24975</v>
      </c>
      <c r="K73" s="7">
        <f t="shared" si="3"/>
        <v>24975</v>
      </c>
      <c r="L73">
        <v>0</v>
      </c>
      <c r="M73" s="2">
        <f t="shared" si="4"/>
        <v>0</v>
      </c>
      <c r="N73" s="2"/>
      <c r="P73" s="4" t="s">
        <v>68</v>
      </c>
      <c r="Q73" s="1">
        <f t="shared" si="5"/>
        <v>550621</v>
      </c>
      <c r="R73" s="1">
        <f t="shared" si="6"/>
        <v>527779</v>
      </c>
      <c r="S73" s="3">
        <f t="shared" si="7"/>
        <v>22842</v>
      </c>
      <c r="T73" s="2">
        <f t="shared" si="8"/>
        <v>0.041484069804820375</v>
      </c>
    </row>
    <row r="74" spans="1:20" ht="12.75">
      <c r="A74" s="4" t="s">
        <v>69</v>
      </c>
      <c r="B74" s="7">
        <v>166087</v>
      </c>
      <c r="C74" s="7">
        <f t="shared" si="9"/>
        <v>154764</v>
      </c>
      <c r="D74" s="7">
        <v>11323</v>
      </c>
      <c r="E74" s="9">
        <f t="shared" si="0"/>
        <v>0.06817511304316412</v>
      </c>
      <c r="F74" s="7">
        <v>32746</v>
      </c>
      <c r="G74" s="7">
        <f t="shared" si="1"/>
        <v>32131</v>
      </c>
      <c r="H74" s="7">
        <v>615</v>
      </c>
      <c r="I74" s="2">
        <f t="shared" si="2"/>
        <v>0.01878091980699933</v>
      </c>
      <c r="J74" s="7">
        <v>8037</v>
      </c>
      <c r="K74" s="7">
        <f t="shared" si="3"/>
        <v>8011</v>
      </c>
      <c r="L74">
        <v>26</v>
      </c>
      <c r="M74" s="2">
        <f t="shared" si="4"/>
        <v>0.003235037949483638</v>
      </c>
      <c r="N74" s="2"/>
      <c r="P74" s="4" t="s">
        <v>69</v>
      </c>
      <c r="Q74" s="1">
        <f t="shared" si="5"/>
        <v>206870</v>
      </c>
      <c r="R74" s="1">
        <f t="shared" si="6"/>
        <v>194906</v>
      </c>
      <c r="S74" s="3">
        <f t="shared" si="7"/>
        <v>11964</v>
      </c>
      <c r="T74" s="2">
        <f t="shared" si="8"/>
        <v>0.057833421955817664</v>
      </c>
    </row>
    <row r="75" spans="1:20" ht="12.75">
      <c r="A75" s="4" t="s">
        <v>70</v>
      </c>
      <c r="B75" s="7">
        <v>251900</v>
      </c>
      <c r="C75" s="7">
        <f t="shared" si="9"/>
        <v>227316</v>
      </c>
      <c r="D75" s="7">
        <v>24584</v>
      </c>
      <c r="E75" s="9">
        <f aca="true" t="shared" si="10" ref="E75:E106">+D75/B75</f>
        <v>0.09759428344581184</v>
      </c>
      <c r="F75" s="7">
        <v>162293</v>
      </c>
      <c r="G75" s="7">
        <f aca="true" t="shared" si="11" ref="G75:G130">+F75-H75</f>
        <v>131976</v>
      </c>
      <c r="H75" s="7">
        <v>30317</v>
      </c>
      <c r="I75" s="2">
        <f aca="true" t="shared" si="12" ref="I75:I131">+H75/F75</f>
        <v>0.18680411354771925</v>
      </c>
      <c r="J75" s="7">
        <v>4260</v>
      </c>
      <c r="K75" s="7">
        <f aca="true" t="shared" si="13" ref="K75:K131">+J75-L75</f>
        <v>3687</v>
      </c>
      <c r="L75">
        <v>573</v>
      </c>
      <c r="M75" s="2">
        <f aca="true" t="shared" si="14" ref="M75:M131">+L75/J75</f>
        <v>0.13450704225352111</v>
      </c>
      <c r="N75" s="2"/>
      <c r="P75" s="4" t="s">
        <v>70</v>
      </c>
      <c r="Q75" s="1">
        <f aca="true" t="shared" si="15" ref="Q75:Q131">+B75+F75+J75</f>
        <v>418453</v>
      </c>
      <c r="R75" s="1">
        <f aca="true" t="shared" si="16" ref="R75:R131">+C75+G75+K75</f>
        <v>362979</v>
      </c>
      <c r="S75" s="3">
        <f aca="true" t="shared" si="17" ref="S75:S131">+D75+H75+L75</f>
        <v>55474</v>
      </c>
      <c r="T75" s="2">
        <f aca="true" t="shared" si="18" ref="T75:T131">+S75/Q75</f>
        <v>0.13256924911519335</v>
      </c>
    </row>
    <row r="76" spans="1:20" ht="12.75">
      <c r="A76" s="4" t="s">
        <v>71</v>
      </c>
      <c r="B76" s="7">
        <v>451205</v>
      </c>
      <c r="C76" s="7">
        <f aca="true" t="shared" si="19" ref="C76:C131">+B76-D76</f>
        <v>408602</v>
      </c>
      <c r="D76" s="7">
        <v>42603</v>
      </c>
      <c r="E76" s="9">
        <f t="shared" si="10"/>
        <v>0.09442049622677054</v>
      </c>
      <c r="F76" s="7">
        <v>453642</v>
      </c>
      <c r="G76" s="7">
        <f t="shared" si="11"/>
        <v>408134</v>
      </c>
      <c r="H76" s="7">
        <v>45508</v>
      </c>
      <c r="I76" s="2">
        <f t="shared" si="12"/>
        <v>0.10031699004942222</v>
      </c>
      <c r="J76" s="7">
        <v>46351</v>
      </c>
      <c r="K76" s="7">
        <f t="shared" si="13"/>
        <v>44233</v>
      </c>
      <c r="L76">
        <v>2118</v>
      </c>
      <c r="M76" s="2">
        <f t="shared" si="14"/>
        <v>0.04569480701602986</v>
      </c>
      <c r="N76" s="2"/>
      <c r="P76" s="4" t="s">
        <v>71</v>
      </c>
      <c r="Q76" s="1">
        <f t="shared" si="15"/>
        <v>951198</v>
      </c>
      <c r="R76" s="1">
        <f t="shared" si="16"/>
        <v>860969</v>
      </c>
      <c r="S76" s="3">
        <f t="shared" si="17"/>
        <v>90229</v>
      </c>
      <c r="T76" s="2">
        <f t="shared" si="18"/>
        <v>0.09485827346146648</v>
      </c>
    </row>
    <row r="77" spans="1:20" ht="12.75">
      <c r="A77" s="4" t="s">
        <v>72</v>
      </c>
      <c r="B77" s="7">
        <v>292638</v>
      </c>
      <c r="C77" s="7">
        <f t="shared" si="19"/>
        <v>281094</v>
      </c>
      <c r="D77" s="7">
        <v>11544</v>
      </c>
      <c r="E77" s="9">
        <f t="shared" si="10"/>
        <v>0.03944805527648494</v>
      </c>
      <c r="F77" s="7">
        <v>27129</v>
      </c>
      <c r="G77" s="7">
        <f t="shared" si="11"/>
        <v>27030</v>
      </c>
      <c r="H77" s="7">
        <v>99</v>
      </c>
      <c r="I77" s="2">
        <f t="shared" si="12"/>
        <v>0.0036492314497401303</v>
      </c>
      <c r="J77" s="7">
        <v>4718</v>
      </c>
      <c r="K77" s="7">
        <f t="shared" si="13"/>
        <v>4718</v>
      </c>
      <c r="L77">
        <v>0</v>
      </c>
      <c r="M77" s="2">
        <f t="shared" si="14"/>
        <v>0</v>
      </c>
      <c r="N77" s="2"/>
      <c r="P77" s="4" t="s">
        <v>72</v>
      </c>
      <c r="Q77" s="1">
        <f t="shared" si="15"/>
        <v>324485</v>
      </c>
      <c r="R77" s="1">
        <f t="shared" si="16"/>
        <v>312842</v>
      </c>
      <c r="S77" s="3">
        <f t="shared" si="17"/>
        <v>11643</v>
      </c>
      <c r="T77" s="2">
        <f t="shared" si="18"/>
        <v>0.0358814737198946</v>
      </c>
    </row>
    <row r="78" spans="1:20" ht="12.75">
      <c r="A78" s="4" t="s">
        <v>73</v>
      </c>
      <c r="B78" s="7">
        <v>689031</v>
      </c>
      <c r="C78" s="7">
        <f t="shared" si="19"/>
        <v>662902</v>
      </c>
      <c r="D78" s="7">
        <v>26129</v>
      </c>
      <c r="E78" s="9">
        <f t="shared" si="10"/>
        <v>0.03792137073658514</v>
      </c>
      <c r="F78" s="7">
        <v>74717</v>
      </c>
      <c r="G78" s="7">
        <f t="shared" si="11"/>
        <v>74666</v>
      </c>
      <c r="H78" s="7">
        <v>51</v>
      </c>
      <c r="I78" s="2">
        <f t="shared" si="12"/>
        <v>0.0006825755852081856</v>
      </c>
      <c r="J78" s="7">
        <v>32226</v>
      </c>
      <c r="K78" s="7">
        <f t="shared" si="13"/>
        <v>31966</v>
      </c>
      <c r="L78">
        <v>260</v>
      </c>
      <c r="M78" s="2">
        <f t="shared" si="14"/>
        <v>0.008068019611493825</v>
      </c>
      <c r="N78" s="2"/>
      <c r="P78" s="4" t="s">
        <v>73</v>
      </c>
      <c r="Q78" s="1">
        <f t="shared" si="15"/>
        <v>795974</v>
      </c>
      <c r="R78" s="1">
        <f t="shared" si="16"/>
        <v>769534</v>
      </c>
      <c r="S78" s="3">
        <f t="shared" si="17"/>
        <v>26440</v>
      </c>
      <c r="T78" s="2">
        <f t="shared" si="18"/>
        <v>0.033217165384799</v>
      </c>
    </row>
    <row r="79" spans="1:20" ht="12.75">
      <c r="A79" s="4" t="s">
        <v>74</v>
      </c>
      <c r="B79" s="7">
        <v>384547</v>
      </c>
      <c r="C79" s="7">
        <f t="shared" si="19"/>
        <v>370819</v>
      </c>
      <c r="D79" s="7">
        <v>13728</v>
      </c>
      <c r="E79" s="9">
        <f t="shared" si="10"/>
        <v>0.03569914730839143</v>
      </c>
      <c r="F79" s="7">
        <v>167908</v>
      </c>
      <c r="G79" s="7">
        <f t="shared" si="11"/>
        <v>167864</v>
      </c>
      <c r="H79" s="7">
        <v>44</v>
      </c>
      <c r="I79" s="2">
        <f t="shared" si="12"/>
        <v>0.00026204826452581176</v>
      </c>
      <c r="J79" s="7">
        <v>3627</v>
      </c>
      <c r="K79" s="7">
        <f t="shared" si="13"/>
        <v>3627</v>
      </c>
      <c r="L79">
        <v>0</v>
      </c>
      <c r="M79" s="2">
        <f t="shared" si="14"/>
        <v>0</v>
      </c>
      <c r="N79" s="2"/>
      <c r="P79" s="4" t="s">
        <v>74</v>
      </c>
      <c r="Q79" s="1">
        <f t="shared" si="15"/>
        <v>556082</v>
      </c>
      <c r="R79" s="1">
        <f t="shared" si="16"/>
        <v>542310</v>
      </c>
      <c r="S79" s="3">
        <f t="shared" si="17"/>
        <v>13772</v>
      </c>
      <c r="T79" s="2">
        <f t="shared" si="18"/>
        <v>0.024766131613682876</v>
      </c>
    </row>
    <row r="80" spans="1:20" ht="12.75">
      <c r="A80" s="4" t="s">
        <v>75</v>
      </c>
      <c r="B80" s="7">
        <v>961053</v>
      </c>
      <c r="C80" s="7">
        <f t="shared" si="19"/>
        <v>936189</v>
      </c>
      <c r="D80" s="7">
        <v>24864</v>
      </c>
      <c r="E80" s="9">
        <f t="shared" si="10"/>
        <v>0.02587162206454795</v>
      </c>
      <c r="F80" s="7">
        <v>594805</v>
      </c>
      <c r="G80" s="7">
        <f t="shared" si="11"/>
        <v>593190</v>
      </c>
      <c r="H80" s="7">
        <v>1615</v>
      </c>
      <c r="I80" s="2">
        <f t="shared" si="12"/>
        <v>0.0027151755617387213</v>
      </c>
      <c r="J80" s="7">
        <v>104217</v>
      </c>
      <c r="K80" s="7">
        <f t="shared" si="13"/>
        <v>104217</v>
      </c>
      <c r="L80">
        <v>0</v>
      </c>
      <c r="M80" s="2">
        <f t="shared" si="14"/>
        <v>0</v>
      </c>
      <c r="N80" s="2"/>
      <c r="P80" s="4" t="s">
        <v>75</v>
      </c>
      <c r="Q80" s="1">
        <f t="shared" si="15"/>
        <v>1660075</v>
      </c>
      <c r="R80" s="1">
        <f t="shared" si="16"/>
        <v>1633596</v>
      </c>
      <c r="S80" s="3">
        <f t="shared" si="17"/>
        <v>26479</v>
      </c>
      <c r="T80" s="2">
        <f t="shared" si="18"/>
        <v>0.01595048416487207</v>
      </c>
    </row>
    <row r="81" spans="1:20" ht="12.75">
      <c r="A81" s="4" t="s">
        <v>76</v>
      </c>
      <c r="B81" s="7">
        <v>480488</v>
      </c>
      <c r="C81" s="7">
        <f t="shared" si="19"/>
        <v>471498</v>
      </c>
      <c r="D81" s="7">
        <v>8990</v>
      </c>
      <c r="E81" s="9">
        <f t="shared" si="10"/>
        <v>0.01871014468623566</v>
      </c>
      <c r="F81" s="7">
        <v>45446</v>
      </c>
      <c r="G81" s="7">
        <f t="shared" si="11"/>
        <v>42207</v>
      </c>
      <c r="H81" s="7">
        <v>3239</v>
      </c>
      <c r="I81" s="2">
        <f t="shared" si="12"/>
        <v>0.07127139902301632</v>
      </c>
      <c r="J81" s="7">
        <v>12930</v>
      </c>
      <c r="K81" s="7">
        <f t="shared" si="13"/>
        <v>12930</v>
      </c>
      <c r="L81">
        <v>0</v>
      </c>
      <c r="M81" s="2">
        <f t="shared" si="14"/>
        <v>0</v>
      </c>
      <c r="N81" s="2"/>
      <c r="P81" s="4" t="s">
        <v>76</v>
      </c>
      <c r="Q81" s="1">
        <f t="shared" si="15"/>
        <v>538864</v>
      </c>
      <c r="R81" s="1">
        <f t="shared" si="16"/>
        <v>526635</v>
      </c>
      <c r="S81" s="3">
        <f t="shared" si="17"/>
        <v>12229</v>
      </c>
      <c r="T81" s="2">
        <f t="shared" si="18"/>
        <v>0.022694037827726478</v>
      </c>
    </row>
    <row r="82" spans="1:20" ht="12.75">
      <c r="A82" s="4" t="s">
        <v>77</v>
      </c>
      <c r="B82" s="7">
        <v>2970307</v>
      </c>
      <c r="C82" s="7">
        <f t="shared" si="19"/>
        <v>2886550</v>
      </c>
      <c r="D82" s="7">
        <v>83757</v>
      </c>
      <c r="E82" s="9">
        <f t="shared" si="10"/>
        <v>0.02819809534839328</v>
      </c>
      <c r="F82" s="7">
        <v>985942</v>
      </c>
      <c r="G82" s="7">
        <f t="shared" si="11"/>
        <v>954089</v>
      </c>
      <c r="H82" s="7">
        <v>31853</v>
      </c>
      <c r="I82" s="2">
        <f t="shared" si="12"/>
        <v>0.03230717425568644</v>
      </c>
      <c r="J82" s="7">
        <v>221572</v>
      </c>
      <c r="K82" s="7">
        <f t="shared" si="13"/>
        <v>214204</v>
      </c>
      <c r="L82">
        <v>7368</v>
      </c>
      <c r="M82" s="2">
        <f t="shared" si="14"/>
        <v>0.03325329915332262</v>
      </c>
      <c r="N82" s="2"/>
      <c r="P82" s="4" t="s">
        <v>77</v>
      </c>
      <c r="Q82" s="1">
        <f t="shared" si="15"/>
        <v>4177821</v>
      </c>
      <c r="R82" s="1">
        <f t="shared" si="16"/>
        <v>4054843</v>
      </c>
      <c r="S82" s="3">
        <f t="shared" si="17"/>
        <v>122978</v>
      </c>
      <c r="T82" s="2">
        <f t="shared" si="18"/>
        <v>0.029435918867754266</v>
      </c>
    </row>
    <row r="83" spans="1:20" ht="12.75">
      <c r="A83" s="4" t="s">
        <v>78</v>
      </c>
      <c r="B83" s="7">
        <v>222042</v>
      </c>
      <c r="C83" s="7">
        <f t="shared" si="19"/>
        <v>201902</v>
      </c>
      <c r="D83" s="7">
        <v>20140</v>
      </c>
      <c r="E83" s="9">
        <f t="shared" si="10"/>
        <v>0.09070356058763657</v>
      </c>
      <c r="F83" s="7">
        <v>36947</v>
      </c>
      <c r="G83" s="7">
        <f t="shared" si="11"/>
        <v>33730</v>
      </c>
      <c r="H83" s="7">
        <v>3217</v>
      </c>
      <c r="I83" s="2">
        <f t="shared" si="12"/>
        <v>0.08707066879584269</v>
      </c>
      <c r="J83" s="7">
        <v>9215</v>
      </c>
      <c r="K83" s="7">
        <f t="shared" si="13"/>
        <v>9076</v>
      </c>
      <c r="L83">
        <v>139</v>
      </c>
      <c r="M83" s="2">
        <f t="shared" si="14"/>
        <v>0.015084102007596311</v>
      </c>
      <c r="N83" s="2"/>
      <c r="P83" s="4" t="s">
        <v>78</v>
      </c>
      <c r="Q83" s="1">
        <f t="shared" si="15"/>
        <v>268204</v>
      </c>
      <c r="R83" s="1">
        <f t="shared" si="16"/>
        <v>244708</v>
      </c>
      <c r="S83" s="3">
        <f t="shared" si="17"/>
        <v>23496</v>
      </c>
      <c r="T83" s="2">
        <f t="shared" si="18"/>
        <v>0.08760495742047099</v>
      </c>
    </row>
    <row r="84" spans="1:20" ht="12.75">
      <c r="A84" s="4" t="s">
        <v>79</v>
      </c>
      <c r="B84" s="7">
        <v>817298</v>
      </c>
      <c r="C84" s="7">
        <f t="shared" si="19"/>
        <v>804312</v>
      </c>
      <c r="D84" s="7">
        <v>12986</v>
      </c>
      <c r="E84" s="9">
        <f t="shared" si="10"/>
        <v>0.01588894136532819</v>
      </c>
      <c r="F84" s="7">
        <v>306711</v>
      </c>
      <c r="G84" s="7">
        <f t="shared" si="11"/>
        <v>306380</v>
      </c>
      <c r="H84" s="7">
        <v>331</v>
      </c>
      <c r="I84" s="2">
        <f t="shared" si="12"/>
        <v>0.0010791918124879772</v>
      </c>
      <c r="J84" s="7">
        <v>110541</v>
      </c>
      <c r="K84" s="7">
        <f t="shared" si="13"/>
        <v>110483</v>
      </c>
      <c r="L84">
        <v>58</v>
      </c>
      <c r="M84" s="2">
        <f t="shared" si="14"/>
        <v>0.0005246921956559105</v>
      </c>
      <c r="N84" s="2"/>
      <c r="P84" s="4" t="s">
        <v>79</v>
      </c>
      <c r="Q84" s="1">
        <f t="shared" si="15"/>
        <v>1234550</v>
      </c>
      <c r="R84" s="1">
        <f t="shared" si="16"/>
        <v>1221175</v>
      </c>
      <c r="S84" s="3">
        <f t="shared" si="17"/>
        <v>13375</v>
      </c>
      <c r="T84" s="2">
        <f t="shared" si="18"/>
        <v>0.01083390709165283</v>
      </c>
    </row>
    <row r="85" spans="1:20" ht="12.75">
      <c r="A85" s="4" t="s">
        <v>80</v>
      </c>
      <c r="B85" s="7">
        <v>1542782</v>
      </c>
      <c r="C85" s="7">
        <f t="shared" si="19"/>
        <v>1478565</v>
      </c>
      <c r="D85" s="7">
        <v>64217</v>
      </c>
      <c r="E85" s="9">
        <f t="shared" si="10"/>
        <v>0.04162415688023324</v>
      </c>
      <c r="F85" s="7">
        <v>1487645</v>
      </c>
      <c r="G85" s="7">
        <f t="shared" si="11"/>
        <v>1471302</v>
      </c>
      <c r="H85" s="7">
        <v>16343</v>
      </c>
      <c r="I85" s="2">
        <f t="shared" si="12"/>
        <v>0.010985819869659763</v>
      </c>
      <c r="J85" s="7">
        <v>135514</v>
      </c>
      <c r="K85" s="7">
        <f t="shared" si="13"/>
        <v>124185</v>
      </c>
      <c r="L85">
        <v>11329</v>
      </c>
      <c r="M85" s="2">
        <f t="shared" si="14"/>
        <v>0.08360021842761634</v>
      </c>
      <c r="N85" s="2"/>
      <c r="P85" s="4" t="s">
        <v>80</v>
      </c>
      <c r="Q85" s="1">
        <f t="shared" si="15"/>
        <v>3165941</v>
      </c>
      <c r="R85" s="1">
        <f t="shared" si="16"/>
        <v>3074052</v>
      </c>
      <c r="S85" s="3">
        <f t="shared" si="17"/>
        <v>91889</v>
      </c>
      <c r="T85" s="2">
        <f t="shared" si="18"/>
        <v>0.029024230078829642</v>
      </c>
    </row>
    <row r="86" spans="1:20" ht="12.75">
      <c r="A86" s="4" t="s">
        <v>81</v>
      </c>
      <c r="B86" s="7">
        <v>344449</v>
      </c>
      <c r="C86" s="7">
        <f t="shared" si="19"/>
        <v>318718</v>
      </c>
      <c r="D86" s="7">
        <v>25731</v>
      </c>
      <c r="E86" s="9">
        <f t="shared" si="10"/>
        <v>0.07470191523273402</v>
      </c>
      <c r="F86" s="7">
        <v>365017</v>
      </c>
      <c r="G86" s="7">
        <f t="shared" si="11"/>
        <v>343028</v>
      </c>
      <c r="H86" s="7">
        <v>21989</v>
      </c>
      <c r="I86" s="2">
        <f t="shared" si="12"/>
        <v>0.06024102986984168</v>
      </c>
      <c r="J86" s="7">
        <v>132118</v>
      </c>
      <c r="K86" s="7">
        <f t="shared" si="13"/>
        <v>132081</v>
      </c>
      <c r="L86">
        <v>37</v>
      </c>
      <c r="M86" s="2">
        <f t="shared" si="14"/>
        <v>0.00028005268017983925</v>
      </c>
      <c r="N86" s="2"/>
      <c r="P86" s="4" t="s">
        <v>81</v>
      </c>
      <c r="Q86" s="1">
        <f t="shared" si="15"/>
        <v>841584</v>
      </c>
      <c r="R86" s="1">
        <f t="shared" si="16"/>
        <v>793827</v>
      </c>
      <c r="S86" s="3">
        <f t="shared" si="17"/>
        <v>47757</v>
      </c>
      <c r="T86" s="2">
        <f t="shared" si="18"/>
        <v>0.056746563622882565</v>
      </c>
    </row>
    <row r="87" spans="1:20" ht="12.75">
      <c r="A87" s="4" t="s">
        <v>82</v>
      </c>
      <c r="B87" s="7">
        <v>739169</v>
      </c>
      <c r="C87" s="7">
        <f t="shared" si="19"/>
        <v>730384</v>
      </c>
      <c r="D87" s="7">
        <v>8785</v>
      </c>
      <c r="E87" s="9">
        <f t="shared" si="10"/>
        <v>0.011884968119604582</v>
      </c>
      <c r="F87" s="7">
        <v>628223</v>
      </c>
      <c r="G87" s="7">
        <f t="shared" si="11"/>
        <v>623868</v>
      </c>
      <c r="H87" s="7">
        <v>4355</v>
      </c>
      <c r="I87" s="2">
        <f t="shared" si="12"/>
        <v>0.006932251764102874</v>
      </c>
      <c r="J87" s="7">
        <v>130701</v>
      </c>
      <c r="K87" s="7">
        <f t="shared" si="13"/>
        <v>130588</v>
      </c>
      <c r="L87">
        <v>113</v>
      </c>
      <c r="M87" s="2">
        <f t="shared" si="14"/>
        <v>0.0008645687485176089</v>
      </c>
      <c r="N87" s="2"/>
      <c r="P87" s="4" t="s">
        <v>82</v>
      </c>
      <c r="Q87" s="1">
        <f t="shared" si="15"/>
        <v>1498093</v>
      </c>
      <c r="R87" s="1">
        <f t="shared" si="16"/>
        <v>1484840</v>
      </c>
      <c r="S87" s="3">
        <f t="shared" si="17"/>
        <v>13253</v>
      </c>
      <c r="T87" s="2">
        <f t="shared" si="18"/>
        <v>0.008846580285736599</v>
      </c>
    </row>
    <row r="88" spans="1:20" ht="12.75">
      <c r="A88" s="4" t="s">
        <v>83</v>
      </c>
      <c r="B88" s="7">
        <v>2985503</v>
      </c>
      <c r="C88" s="7">
        <f t="shared" si="19"/>
        <v>2915782</v>
      </c>
      <c r="D88" s="7">
        <v>69721</v>
      </c>
      <c r="E88" s="9">
        <f t="shared" si="10"/>
        <v>0.023353183701372935</v>
      </c>
      <c r="F88" s="7">
        <v>1471903</v>
      </c>
      <c r="G88" s="7">
        <f t="shared" si="11"/>
        <v>1405652</v>
      </c>
      <c r="H88" s="7">
        <v>66251</v>
      </c>
      <c r="I88" s="2">
        <f t="shared" si="12"/>
        <v>0.04501043886723514</v>
      </c>
      <c r="J88" s="7">
        <v>514594</v>
      </c>
      <c r="K88" s="7">
        <f t="shared" si="13"/>
        <v>502638</v>
      </c>
      <c r="L88">
        <v>11956</v>
      </c>
      <c r="M88" s="2">
        <f t="shared" si="14"/>
        <v>0.02323385037524728</v>
      </c>
      <c r="N88" s="2"/>
      <c r="P88" s="4" t="s">
        <v>83</v>
      </c>
      <c r="Q88" s="1">
        <f t="shared" si="15"/>
        <v>4972000</v>
      </c>
      <c r="R88" s="1">
        <f t="shared" si="16"/>
        <v>4824072</v>
      </c>
      <c r="S88" s="3">
        <f t="shared" si="17"/>
        <v>147928</v>
      </c>
      <c r="T88" s="2">
        <f t="shared" si="18"/>
        <v>0.02975221238938053</v>
      </c>
    </row>
    <row r="89" spans="1:20" ht="12.75">
      <c r="A89" s="4" t="s">
        <v>84</v>
      </c>
      <c r="B89" s="7">
        <v>300868</v>
      </c>
      <c r="C89" s="7">
        <f t="shared" si="19"/>
        <v>279490</v>
      </c>
      <c r="D89" s="7">
        <v>21378</v>
      </c>
      <c r="E89" s="9">
        <f t="shared" si="10"/>
        <v>0.07105441589002486</v>
      </c>
      <c r="F89" s="7">
        <v>49136</v>
      </c>
      <c r="G89" s="7">
        <f t="shared" si="11"/>
        <v>48169</v>
      </c>
      <c r="H89" s="7">
        <v>967</v>
      </c>
      <c r="I89" s="2">
        <f t="shared" si="12"/>
        <v>0.019680071637902963</v>
      </c>
      <c r="J89" s="7">
        <v>18826</v>
      </c>
      <c r="K89" s="7">
        <f t="shared" si="13"/>
        <v>18826</v>
      </c>
      <c r="L89">
        <v>0</v>
      </c>
      <c r="M89" s="2">
        <f t="shared" si="14"/>
        <v>0</v>
      </c>
      <c r="N89" s="2"/>
      <c r="P89" s="4" t="s">
        <v>84</v>
      </c>
      <c r="Q89" s="1">
        <f t="shared" si="15"/>
        <v>368830</v>
      </c>
      <c r="R89" s="1">
        <f t="shared" si="16"/>
        <v>346485</v>
      </c>
      <c r="S89" s="3">
        <f t="shared" si="17"/>
        <v>22345</v>
      </c>
      <c r="T89" s="2">
        <f t="shared" si="18"/>
        <v>0.060583466637746386</v>
      </c>
    </row>
    <row r="90" spans="1:20" ht="12.75">
      <c r="A90" s="4" t="s">
        <v>85</v>
      </c>
      <c r="B90" s="7">
        <v>369955</v>
      </c>
      <c r="C90" s="7">
        <f t="shared" si="19"/>
        <v>359043</v>
      </c>
      <c r="D90" s="7">
        <v>10912</v>
      </c>
      <c r="E90" s="9">
        <f t="shared" si="10"/>
        <v>0.02949547917990026</v>
      </c>
      <c r="F90" s="7">
        <v>65508</v>
      </c>
      <c r="G90" s="7">
        <f t="shared" si="11"/>
        <v>65321</v>
      </c>
      <c r="H90" s="7">
        <v>187</v>
      </c>
      <c r="I90" s="2">
        <f t="shared" si="12"/>
        <v>0.0028546131770165475</v>
      </c>
      <c r="J90" s="7">
        <v>10741</v>
      </c>
      <c r="K90" s="7">
        <f t="shared" si="13"/>
        <v>10741</v>
      </c>
      <c r="L90">
        <v>0</v>
      </c>
      <c r="M90" s="2">
        <f t="shared" si="14"/>
        <v>0</v>
      </c>
      <c r="N90" s="2"/>
      <c r="P90" s="4" t="s">
        <v>85</v>
      </c>
      <c r="Q90" s="1">
        <f t="shared" si="15"/>
        <v>446204</v>
      </c>
      <c r="R90" s="1">
        <f t="shared" si="16"/>
        <v>435105</v>
      </c>
      <c r="S90" s="3">
        <f t="shared" si="17"/>
        <v>11099</v>
      </c>
      <c r="T90" s="2">
        <f t="shared" si="18"/>
        <v>0.024874272754166257</v>
      </c>
    </row>
    <row r="91" spans="1:20" ht="12.75">
      <c r="A91" s="4" t="s">
        <v>86</v>
      </c>
      <c r="B91" s="7">
        <v>832694</v>
      </c>
      <c r="C91" s="7">
        <f t="shared" si="19"/>
        <v>808660</v>
      </c>
      <c r="D91" s="7">
        <v>24034</v>
      </c>
      <c r="E91" s="9">
        <f t="shared" si="10"/>
        <v>0.028862943650368563</v>
      </c>
      <c r="F91" s="7">
        <v>198344</v>
      </c>
      <c r="G91" s="7">
        <f t="shared" si="11"/>
        <v>197839</v>
      </c>
      <c r="H91" s="7">
        <v>505</v>
      </c>
      <c r="I91" s="2">
        <f t="shared" si="12"/>
        <v>0.002546081555277699</v>
      </c>
      <c r="J91" s="7">
        <v>34714</v>
      </c>
      <c r="K91" s="7">
        <f t="shared" si="13"/>
        <v>34714</v>
      </c>
      <c r="L91">
        <v>0</v>
      </c>
      <c r="M91" s="2">
        <f t="shared" si="14"/>
        <v>0</v>
      </c>
      <c r="N91" s="2"/>
      <c r="P91" s="4" t="s">
        <v>86</v>
      </c>
      <c r="Q91" s="1">
        <f t="shared" si="15"/>
        <v>1065752</v>
      </c>
      <c r="R91" s="1">
        <f t="shared" si="16"/>
        <v>1041213</v>
      </c>
      <c r="S91" s="3">
        <f t="shared" si="17"/>
        <v>24539</v>
      </c>
      <c r="T91" s="2">
        <f t="shared" si="18"/>
        <v>0.023025056485936692</v>
      </c>
    </row>
    <row r="92" spans="1:20" ht="12.75">
      <c r="A92" s="4" t="s">
        <v>87</v>
      </c>
      <c r="B92" s="7">
        <v>135910</v>
      </c>
      <c r="C92" s="7">
        <f t="shared" si="19"/>
        <v>122101</v>
      </c>
      <c r="D92" s="7">
        <v>13809</v>
      </c>
      <c r="E92" s="9">
        <f t="shared" si="10"/>
        <v>0.10160400264881171</v>
      </c>
      <c r="F92" s="7">
        <v>27575</v>
      </c>
      <c r="G92" s="7">
        <f t="shared" si="11"/>
        <v>27443</v>
      </c>
      <c r="H92" s="7">
        <v>132</v>
      </c>
      <c r="I92" s="2">
        <f t="shared" si="12"/>
        <v>0.004786944696282865</v>
      </c>
      <c r="J92" s="7">
        <v>37</v>
      </c>
      <c r="K92" s="7">
        <f t="shared" si="13"/>
        <v>37</v>
      </c>
      <c r="L92">
        <v>0</v>
      </c>
      <c r="M92" s="2">
        <f t="shared" si="14"/>
        <v>0</v>
      </c>
      <c r="N92" s="2"/>
      <c r="P92" s="4" t="s">
        <v>87</v>
      </c>
      <c r="Q92" s="1">
        <f t="shared" si="15"/>
        <v>163522</v>
      </c>
      <c r="R92" s="1">
        <f t="shared" si="16"/>
        <v>149581</v>
      </c>
      <c r="S92" s="3">
        <f t="shared" si="17"/>
        <v>13941</v>
      </c>
      <c r="T92" s="2">
        <f t="shared" si="18"/>
        <v>0.0852545834811218</v>
      </c>
    </row>
    <row r="93" spans="1:20" ht="12.75">
      <c r="A93" s="4" t="s">
        <v>88</v>
      </c>
      <c r="B93" s="7">
        <v>957538</v>
      </c>
      <c r="C93" s="7">
        <f t="shared" si="19"/>
        <v>935662</v>
      </c>
      <c r="D93" s="7">
        <v>21876</v>
      </c>
      <c r="E93" s="9">
        <f t="shared" si="10"/>
        <v>0.022846090703449888</v>
      </c>
      <c r="F93" s="7">
        <v>369519</v>
      </c>
      <c r="G93" s="7">
        <f t="shared" si="11"/>
        <v>368210</v>
      </c>
      <c r="H93" s="7">
        <v>1309</v>
      </c>
      <c r="I93" s="2">
        <f t="shared" si="12"/>
        <v>0.0035424430137557202</v>
      </c>
      <c r="J93" s="7">
        <v>106148</v>
      </c>
      <c r="K93" s="7">
        <f t="shared" si="13"/>
        <v>106092</v>
      </c>
      <c r="L93">
        <v>56</v>
      </c>
      <c r="M93" s="2">
        <f t="shared" si="14"/>
        <v>0.0005275652862041678</v>
      </c>
      <c r="N93" s="2"/>
      <c r="P93" s="4" t="s">
        <v>88</v>
      </c>
      <c r="Q93" s="1">
        <f t="shared" si="15"/>
        <v>1433205</v>
      </c>
      <c r="R93" s="1">
        <f t="shared" si="16"/>
        <v>1409964</v>
      </c>
      <c r="S93" s="3">
        <f t="shared" si="17"/>
        <v>23241</v>
      </c>
      <c r="T93" s="2">
        <f t="shared" si="18"/>
        <v>0.016216103069693448</v>
      </c>
    </row>
    <row r="94" spans="1:20" ht="12.75">
      <c r="A94" s="4" t="s">
        <v>89</v>
      </c>
      <c r="B94" s="7">
        <v>280007</v>
      </c>
      <c r="C94" s="7">
        <f t="shared" si="19"/>
        <v>273004</v>
      </c>
      <c r="D94" s="7">
        <v>7003</v>
      </c>
      <c r="E94" s="9">
        <f t="shared" si="10"/>
        <v>0.025010089033488447</v>
      </c>
      <c r="F94" s="7">
        <v>103928</v>
      </c>
      <c r="G94" s="7">
        <f t="shared" si="11"/>
        <v>103920</v>
      </c>
      <c r="H94" s="7">
        <v>8</v>
      </c>
      <c r="I94" s="2">
        <f t="shared" si="12"/>
        <v>7.697636825494573E-05</v>
      </c>
      <c r="J94" s="7">
        <v>8994</v>
      </c>
      <c r="K94" s="7">
        <f t="shared" si="13"/>
        <v>8994</v>
      </c>
      <c r="L94">
        <v>0</v>
      </c>
      <c r="M94" s="2">
        <f t="shared" si="14"/>
        <v>0</v>
      </c>
      <c r="N94" s="2"/>
      <c r="P94" s="4" t="s">
        <v>89</v>
      </c>
      <c r="Q94" s="1">
        <f t="shared" si="15"/>
        <v>392929</v>
      </c>
      <c r="R94" s="1">
        <f t="shared" si="16"/>
        <v>385918</v>
      </c>
      <c r="S94" s="3">
        <f t="shared" si="17"/>
        <v>7011</v>
      </c>
      <c r="T94" s="2">
        <f t="shared" si="18"/>
        <v>0.01784291818623721</v>
      </c>
    </row>
    <row r="95" spans="1:20" ht="12.75">
      <c r="A95" s="4" t="s">
        <v>90</v>
      </c>
      <c r="B95" s="7">
        <v>282600</v>
      </c>
      <c r="C95" s="7">
        <f t="shared" si="19"/>
        <v>277886</v>
      </c>
      <c r="D95" s="7">
        <v>4714</v>
      </c>
      <c r="E95" s="9">
        <f t="shared" si="10"/>
        <v>0.016680820948336873</v>
      </c>
      <c r="F95" s="7">
        <v>81600</v>
      </c>
      <c r="G95" s="7">
        <f t="shared" si="11"/>
        <v>81230</v>
      </c>
      <c r="H95" s="7">
        <v>370</v>
      </c>
      <c r="I95" s="2">
        <f t="shared" si="12"/>
        <v>0.0045343137254901964</v>
      </c>
      <c r="J95" s="7">
        <v>34989</v>
      </c>
      <c r="K95" s="7">
        <f t="shared" si="13"/>
        <v>34749</v>
      </c>
      <c r="L95">
        <v>240</v>
      </c>
      <c r="M95" s="2">
        <f t="shared" si="14"/>
        <v>0.006859298636714396</v>
      </c>
      <c r="N95" s="2"/>
      <c r="P95" s="4" t="s">
        <v>90</v>
      </c>
      <c r="Q95" s="1">
        <f t="shared" si="15"/>
        <v>399189</v>
      </c>
      <c r="R95" s="1">
        <f t="shared" si="16"/>
        <v>393865</v>
      </c>
      <c r="S95" s="3">
        <f t="shared" si="17"/>
        <v>5324</v>
      </c>
      <c r="T95" s="2">
        <f t="shared" si="18"/>
        <v>0.013337040850324031</v>
      </c>
    </row>
    <row r="96" spans="1:20" ht="12.75">
      <c r="A96" s="4" t="s">
        <v>91</v>
      </c>
      <c r="B96" s="7">
        <v>979905</v>
      </c>
      <c r="C96" s="7">
        <f t="shared" si="19"/>
        <v>942089</v>
      </c>
      <c r="D96" s="7">
        <v>37816</v>
      </c>
      <c r="E96" s="9">
        <f t="shared" si="10"/>
        <v>0.038591496114419255</v>
      </c>
      <c r="F96" s="7">
        <v>329481</v>
      </c>
      <c r="G96" s="7">
        <f t="shared" si="11"/>
        <v>327462</v>
      </c>
      <c r="H96" s="7">
        <v>2019</v>
      </c>
      <c r="I96" s="2">
        <f t="shared" si="12"/>
        <v>0.006127819206570333</v>
      </c>
      <c r="J96" s="7">
        <v>103222</v>
      </c>
      <c r="K96" s="7">
        <f t="shared" si="13"/>
        <v>99455</v>
      </c>
      <c r="L96">
        <v>3767</v>
      </c>
      <c r="M96" s="2">
        <f t="shared" si="14"/>
        <v>0.03649415822208444</v>
      </c>
      <c r="N96" s="2"/>
      <c r="P96" s="4" t="s">
        <v>91</v>
      </c>
      <c r="Q96" s="1">
        <f t="shared" si="15"/>
        <v>1412608</v>
      </c>
      <c r="R96" s="1">
        <f t="shared" si="16"/>
        <v>1369006</v>
      </c>
      <c r="S96" s="3">
        <f t="shared" si="17"/>
        <v>43602</v>
      </c>
      <c r="T96" s="2">
        <f t="shared" si="18"/>
        <v>0.030866312522653136</v>
      </c>
    </row>
    <row r="97" spans="1:20" ht="12.75">
      <c r="A97" s="4" t="s">
        <v>92</v>
      </c>
      <c r="B97" s="7">
        <v>260099</v>
      </c>
      <c r="C97" s="7">
        <f t="shared" si="19"/>
        <v>243467</v>
      </c>
      <c r="D97" s="7">
        <v>16632</v>
      </c>
      <c r="E97" s="9">
        <f t="shared" si="10"/>
        <v>0.0639448825254999</v>
      </c>
      <c r="F97" s="7">
        <v>94485</v>
      </c>
      <c r="G97" s="7">
        <f t="shared" si="11"/>
        <v>93580</v>
      </c>
      <c r="H97" s="7">
        <v>905</v>
      </c>
      <c r="I97" s="2">
        <f t="shared" si="12"/>
        <v>0.00957823993226438</v>
      </c>
      <c r="J97" s="7">
        <v>25038</v>
      </c>
      <c r="K97" s="7">
        <f t="shared" si="13"/>
        <v>25038</v>
      </c>
      <c r="L97">
        <v>0</v>
      </c>
      <c r="M97" s="2">
        <f t="shared" si="14"/>
        <v>0</v>
      </c>
      <c r="N97" s="2"/>
      <c r="P97" s="4" t="s">
        <v>92</v>
      </c>
      <c r="Q97" s="1">
        <f t="shared" si="15"/>
        <v>379622</v>
      </c>
      <c r="R97" s="1">
        <f t="shared" si="16"/>
        <v>362085</v>
      </c>
      <c r="S97" s="3">
        <f t="shared" si="17"/>
        <v>17537</v>
      </c>
      <c r="T97" s="2">
        <f t="shared" si="18"/>
        <v>0.046195952816222456</v>
      </c>
    </row>
    <row r="98" spans="1:20" ht="12.75">
      <c r="A98" s="4" t="s">
        <v>93</v>
      </c>
      <c r="B98" s="7">
        <v>870965</v>
      </c>
      <c r="C98" s="7">
        <f t="shared" si="19"/>
        <v>835783</v>
      </c>
      <c r="D98" s="7">
        <v>35182</v>
      </c>
      <c r="E98" s="9">
        <f t="shared" si="10"/>
        <v>0.04039427531531118</v>
      </c>
      <c r="F98" s="7">
        <v>264414</v>
      </c>
      <c r="G98" s="7">
        <f t="shared" si="11"/>
        <v>261257</v>
      </c>
      <c r="H98" s="7">
        <v>3157</v>
      </c>
      <c r="I98" s="2">
        <f t="shared" si="12"/>
        <v>0.011939609854243725</v>
      </c>
      <c r="J98" s="7">
        <v>86352</v>
      </c>
      <c r="K98" s="7">
        <f t="shared" si="13"/>
        <v>84428</v>
      </c>
      <c r="L98">
        <v>1924</v>
      </c>
      <c r="M98" s="2">
        <f t="shared" si="14"/>
        <v>0.022280896794515472</v>
      </c>
      <c r="N98" s="2"/>
      <c r="P98" s="4" t="s">
        <v>93</v>
      </c>
      <c r="Q98" s="1">
        <f t="shared" si="15"/>
        <v>1221731</v>
      </c>
      <c r="R98" s="1">
        <f t="shared" si="16"/>
        <v>1181468</v>
      </c>
      <c r="S98" s="3">
        <f t="shared" si="17"/>
        <v>40263</v>
      </c>
      <c r="T98" s="2">
        <f t="shared" si="18"/>
        <v>0.03295569974077763</v>
      </c>
    </row>
    <row r="99" spans="1:20" ht="12.75">
      <c r="A99" s="4" t="s">
        <v>94</v>
      </c>
      <c r="B99" s="7">
        <v>1842964</v>
      </c>
      <c r="C99" s="7">
        <f t="shared" si="19"/>
        <v>1814679</v>
      </c>
      <c r="D99" s="7">
        <v>28285</v>
      </c>
      <c r="E99" s="9">
        <f t="shared" si="10"/>
        <v>0.015347559691887632</v>
      </c>
      <c r="F99" s="7">
        <v>597434</v>
      </c>
      <c r="G99" s="7">
        <f t="shared" si="11"/>
        <v>590956</v>
      </c>
      <c r="H99" s="7">
        <v>6478</v>
      </c>
      <c r="I99" s="2">
        <f t="shared" si="12"/>
        <v>0.010843038728964204</v>
      </c>
      <c r="J99" s="7">
        <v>305680</v>
      </c>
      <c r="K99" s="7">
        <f t="shared" si="13"/>
        <v>305464</v>
      </c>
      <c r="L99">
        <v>216</v>
      </c>
      <c r="M99" s="2">
        <f t="shared" si="14"/>
        <v>0.0007066213033237373</v>
      </c>
      <c r="N99" s="2"/>
      <c r="P99" s="4" t="s">
        <v>94</v>
      </c>
      <c r="Q99" s="1">
        <f t="shared" si="15"/>
        <v>2746078</v>
      </c>
      <c r="R99" s="1">
        <f t="shared" si="16"/>
        <v>2711099</v>
      </c>
      <c r="S99" s="3">
        <f t="shared" si="17"/>
        <v>34979</v>
      </c>
      <c r="T99" s="2">
        <f t="shared" si="18"/>
        <v>0.012737802786373875</v>
      </c>
    </row>
    <row r="100" spans="1:20" ht="12.75">
      <c r="A100" s="4" t="s">
        <v>95</v>
      </c>
      <c r="B100" s="7">
        <v>225264</v>
      </c>
      <c r="C100" s="7">
        <f t="shared" si="19"/>
        <v>222004</v>
      </c>
      <c r="D100" s="7">
        <v>3260</v>
      </c>
      <c r="E100" s="9">
        <f t="shared" si="10"/>
        <v>0.014471908516229846</v>
      </c>
      <c r="F100" s="7">
        <v>16379</v>
      </c>
      <c r="G100" s="7">
        <f t="shared" si="11"/>
        <v>16216</v>
      </c>
      <c r="H100" s="7">
        <v>163</v>
      </c>
      <c r="I100" s="2">
        <f t="shared" si="12"/>
        <v>0.00995176750717382</v>
      </c>
      <c r="J100" s="7">
        <v>49391</v>
      </c>
      <c r="K100" s="7">
        <f t="shared" si="13"/>
        <v>49391</v>
      </c>
      <c r="L100">
        <v>0</v>
      </c>
      <c r="M100" s="2">
        <f t="shared" si="14"/>
        <v>0</v>
      </c>
      <c r="N100" s="2"/>
      <c r="P100" s="4" t="s">
        <v>95</v>
      </c>
      <c r="Q100" s="1">
        <f t="shared" si="15"/>
        <v>291034</v>
      </c>
      <c r="R100" s="1">
        <f t="shared" si="16"/>
        <v>287611</v>
      </c>
      <c r="S100" s="3">
        <f t="shared" si="17"/>
        <v>3423</v>
      </c>
      <c r="T100" s="2">
        <f t="shared" si="18"/>
        <v>0.011761512400612987</v>
      </c>
    </row>
    <row r="101" spans="1:20" ht="12.75">
      <c r="A101" s="4" t="s">
        <v>96</v>
      </c>
      <c r="B101" s="7">
        <v>701194</v>
      </c>
      <c r="C101" s="7">
        <f t="shared" si="19"/>
        <v>675220</v>
      </c>
      <c r="D101" s="7">
        <v>25974</v>
      </c>
      <c r="E101" s="9">
        <f t="shared" si="10"/>
        <v>0.03704253031258111</v>
      </c>
      <c r="F101" s="7">
        <v>165785</v>
      </c>
      <c r="G101" s="7">
        <f t="shared" si="11"/>
        <v>162792</v>
      </c>
      <c r="H101" s="7">
        <v>2993</v>
      </c>
      <c r="I101" s="2">
        <f t="shared" si="12"/>
        <v>0.01805350303103417</v>
      </c>
      <c r="J101" s="7">
        <v>31757</v>
      </c>
      <c r="K101" s="7">
        <f t="shared" si="13"/>
        <v>31703</v>
      </c>
      <c r="L101">
        <v>54</v>
      </c>
      <c r="M101" s="2">
        <f t="shared" si="14"/>
        <v>0.0017004125074786662</v>
      </c>
      <c r="N101" s="2"/>
      <c r="P101" s="4" t="s">
        <v>96</v>
      </c>
      <c r="Q101" s="1">
        <f t="shared" si="15"/>
        <v>898736</v>
      </c>
      <c r="R101" s="1">
        <f t="shared" si="16"/>
        <v>869715</v>
      </c>
      <c r="S101" s="3">
        <f t="shared" si="17"/>
        <v>29021</v>
      </c>
      <c r="T101" s="2">
        <f t="shared" si="18"/>
        <v>0.03229090633957024</v>
      </c>
    </row>
    <row r="102" spans="1:20" ht="12.75">
      <c r="A102" s="4" t="s">
        <v>97</v>
      </c>
      <c r="B102" s="7">
        <v>3961756</v>
      </c>
      <c r="C102" s="7">
        <f t="shared" si="19"/>
        <v>3898031</v>
      </c>
      <c r="D102" s="7">
        <v>63725</v>
      </c>
      <c r="E102" s="9">
        <f t="shared" si="10"/>
        <v>0.016085039058437722</v>
      </c>
      <c r="F102" s="7">
        <v>249996</v>
      </c>
      <c r="G102" s="7">
        <f t="shared" si="11"/>
        <v>243362</v>
      </c>
      <c r="H102" s="7">
        <v>6634</v>
      </c>
      <c r="I102" s="2">
        <f t="shared" si="12"/>
        <v>0.026536424582793323</v>
      </c>
      <c r="J102" s="7">
        <v>187958</v>
      </c>
      <c r="K102" s="7">
        <f t="shared" si="13"/>
        <v>184873</v>
      </c>
      <c r="L102">
        <v>3085</v>
      </c>
      <c r="M102" s="2">
        <f t="shared" si="14"/>
        <v>0.016413241256025283</v>
      </c>
      <c r="N102" s="2"/>
      <c r="P102" s="4" t="s">
        <v>97</v>
      </c>
      <c r="Q102" s="1">
        <f t="shared" si="15"/>
        <v>4399710</v>
      </c>
      <c r="R102" s="1">
        <f t="shared" si="16"/>
        <v>4326266</v>
      </c>
      <c r="S102" s="3">
        <f t="shared" si="17"/>
        <v>73444</v>
      </c>
      <c r="T102" s="2">
        <f t="shared" si="18"/>
        <v>0.01669291839689434</v>
      </c>
    </row>
    <row r="103" spans="1:20" ht="12.75">
      <c r="A103" s="4" t="s">
        <v>98</v>
      </c>
      <c r="B103" s="7">
        <v>383784</v>
      </c>
      <c r="C103" s="7">
        <f t="shared" si="19"/>
        <v>370323</v>
      </c>
      <c r="D103" s="7">
        <v>13461</v>
      </c>
      <c r="E103" s="9">
        <f t="shared" si="10"/>
        <v>0.03507441685948346</v>
      </c>
      <c r="F103" s="7">
        <v>25123</v>
      </c>
      <c r="G103" s="7">
        <f t="shared" si="11"/>
        <v>24582</v>
      </c>
      <c r="H103" s="7">
        <v>541</v>
      </c>
      <c r="I103" s="2">
        <f t="shared" si="12"/>
        <v>0.021534052461887512</v>
      </c>
      <c r="J103" s="7">
        <v>16604</v>
      </c>
      <c r="K103" s="7">
        <f t="shared" si="13"/>
        <v>16604</v>
      </c>
      <c r="L103">
        <v>0</v>
      </c>
      <c r="M103" s="2">
        <f t="shared" si="14"/>
        <v>0</v>
      </c>
      <c r="N103" s="2"/>
      <c r="P103" s="4" t="s">
        <v>98</v>
      </c>
      <c r="Q103" s="1">
        <f t="shared" si="15"/>
        <v>425511</v>
      </c>
      <c r="R103" s="1">
        <f t="shared" si="16"/>
        <v>411509</v>
      </c>
      <c r="S103" s="3">
        <f t="shared" si="17"/>
        <v>14002</v>
      </c>
      <c r="T103" s="2">
        <f t="shared" si="18"/>
        <v>0.03290631734549753</v>
      </c>
    </row>
    <row r="104" spans="1:20" ht="12.75">
      <c r="A104" s="4" t="s">
        <v>99</v>
      </c>
      <c r="B104" s="7">
        <v>74688</v>
      </c>
      <c r="C104" s="7">
        <f t="shared" si="19"/>
        <v>70064</v>
      </c>
      <c r="D104" s="7">
        <v>4624</v>
      </c>
      <c r="E104" s="9">
        <f t="shared" si="10"/>
        <v>0.06191088260497001</v>
      </c>
      <c r="F104" s="7">
        <v>4610</v>
      </c>
      <c r="G104" s="7">
        <f t="shared" si="11"/>
        <v>4582</v>
      </c>
      <c r="H104" s="7">
        <v>28</v>
      </c>
      <c r="I104" s="2">
        <f t="shared" si="12"/>
        <v>0.006073752711496746</v>
      </c>
      <c r="J104" s="7">
        <v>1556</v>
      </c>
      <c r="K104" s="7">
        <f t="shared" si="13"/>
        <v>1116</v>
      </c>
      <c r="L104">
        <v>440</v>
      </c>
      <c r="M104" s="2">
        <f t="shared" si="14"/>
        <v>0.2827763496143959</v>
      </c>
      <c r="N104" s="2"/>
      <c r="P104" s="4" t="s">
        <v>99</v>
      </c>
      <c r="Q104" s="1">
        <f t="shared" si="15"/>
        <v>80854</v>
      </c>
      <c r="R104" s="1">
        <f t="shared" si="16"/>
        <v>75762</v>
      </c>
      <c r="S104" s="3">
        <f t="shared" si="17"/>
        <v>5092</v>
      </c>
      <c r="T104" s="2">
        <f t="shared" si="18"/>
        <v>0.06297771291463626</v>
      </c>
    </row>
    <row r="105" spans="1:20" ht="12.75">
      <c r="A105" s="4" t="s">
        <v>100</v>
      </c>
      <c r="B105" s="7">
        <v>541456</v>
      </c>
      <c r="C105" s="7">
        <f t="shared" si="19"/>
        <v>530618</v>
      </c>
      <c r="D105" s="7">
        <v>10838</v>
      </c>
      <c r="E105" s="9">
        <f t="shared" si="10"/>
        <v>0.02001640022457965</v>
      </c>
      <c r="F105" s="7">
        <v>166208</v>
      </c>
      <c r="G105" s="7">
        <f t="shared" si="11"/>
        <v>165929</v>
      </c>
      <c r="H105" s="7">
        <v>279</v>
      </c>
      <c r="I105" s="2">
        <f t="shared" si="12"/>
        <v>0.00167861956103196</v>
      </c>
      <c r="J105" s="7">
        <v>10504</v>
      </c>
      <c r="K105" s="7">
        <f t="shared" si="13"/>
        <v>10504</v>
      </c>
      <c r="L105">
        <v>0</v>
      </c>
      <c r="M105" s="2">
        <f t="shared" si="14"/>
        <v>0</v>
      </c>
      <c r="N105" s="2"/>
      <c r="P105" s="4" t="s">
        <v>100</v>
      </c>
      <c r="Q105" s="1">
        <f t="shared" si="15"/>
        <v>718168</v>
      </c>
      <c r="R105" s="1">
        <f t="shared" si="16"/>
        <v>707051</v>
      </c>
      <c r="S105" s="3">
        <f t="shared" si="17"/>
        <v>11117</v>
      </c>
      <c r="T105" s="2">
        <f t="shared" si="18"/>
        <v>0.01547966492519856</v>
      </c>
    </row>
    <row r="106" spans="1:20" ht="12.75">
      <c r="A106" s="4" t="s">
        <v>101</v>
      </c>
      <c r="B106" s="7">
        <v>687796</v>
      </c>
      <c r="C106" s="7">
        <f t="shared" si="19"/>
        <v>607465</v>
      </c>
      <c r="D106" s="7">
        <v>80331</v>
      </c>
      <c r="E106" s="9">
        <f t="shared" si="10"/>
        <v>0.1167948054364957</v>
      </c>
      <c r="F106" s="7">
        <v>636802</v>
      </c>
      <c r="G106" s="7">
        <f t="shared" si="11"/>
        <v>585306</v>
      </c>
      <c r="H106" s="7">
        <v>51496</v>
      </c>
      <c r="I106" s="2">
        <f t="shared" si="12"/>
        <v>0.08086658019290141</v>
      </c>
      <c r="J106" s="7">
        <v>100844</v>
      </c>
      <c r="K106" s="7">
        <f t="shared" si="13"/>
        <v>91434</v>
      </c>
      <c r="L106">
        <v>9410</v>
      </c>
      <c r="M106" s="2">
        <f t="shared" si="14"/>
        <v>0.09331244298123835</v>
      </c>
      <c r="N106" s="2"/>
      <c r="P106" s="4" t="s">
        <v>101</v>
      </c>
      <c r="Q106" s="1">
        <f t="shared" si="15"/>
        <v>1425442</v>
      </c>
      <c r="R106" s="1">
        <f t="shared" si="16"/>
        <v>1284205</v>
      </c>
      <c r="S106" s="3">
        <f t="shared" si="17"/>
        <v>141237</v>
      </c>
      <c r="T106" s="2">
        <f t="shared" si="18"/>
        <v>0.0990829511127075</v>
      </c>
    </row>
    <row r="107" spans="1:20" ht="12.75">
      <c r="A107" s="4" t="s">
        <v>102</v>
      </c>
      <c r="B107" s="7">
        <v>2242079</v>
      </c>
      <c r="C107" s="7">
        <f t="shared" si="19"/>
        <v>2065670</v>
      </c>
      <c r="D107" s="7">
        <v>176409</v>
      </c>
      <c r="E107" s="9">
        <f aca="true" t="shared" si="20" ref="E107:E129">+D107/B107</f>
        <v>0.07868099206138589</v>
      </c>
      <c r="F107" s="7">
        <v>1902713</v>
      </c>
      <c r="G107" s="7">
        <f t="shared" si="11"/>
        <v>1840016</v>
      </c>
      <c r="H107" s="7">
        <v>62697</v>
      </c>
      <c r="I107" s="2">
        <f t="shared" si="12"/>
        <v>0.03295136996488698</v>
      </c>
      <c r="J107" s="7">
        <v>175721</v>
      </c>
      <c r="K107" s="7">
        <f t="shared" si="13"/>
        <v>166884</v>
      </c>
      <c r="L107">
        <v>8837</v>
      </c>
      <c r="M107" s="2">
        <f t="shared" si="14"/>
        <v>0.05028994827026935</v>
      </c>
      <c r="N107" s="2"/>
      <c r="P107" s="4" t="s">
        <v>102</v>
      </c>
      <c r="Q107" s="1">
        <f t="shared" si="15"/>
        <v>4320513</v>
      </c>
      <c r="R107" s="1">
        <f t="shared" si="16"/>
        <v>4072570</v>
      </c>
      <c r="S107" s="3">
        <f t="shared" si="17"/>
        <v>247943</v>
      </c>
      <c r="T107" s="2">
        <f t="shared" si="18"/>
        <v>0.057387398209425594</v>
      </c>
    </row>
    <row r="108" spans="1:20" ht="12.75">
      <c r="A108" s="4" t="s">
        <v>103</v>
      </c>
      <c r="B108" s="7">
        <v>328477</v>
      </c>
      <c r="C108" s="7">
        <f t="shared" si="19"/>
        <v>306831</v>
      </c>
      <c r="D108" s="7">
        <v>21646</v>
      </c>
      <c r="E108" s="9">
        <f t="shared" si="20"/>
        <v>0.06589806896677697</v>
      </c>
      <c r="F108" s="7">
        <v>52861</v>
      </c>
      <c r="G108" s="7">
        <f t="shared" si="11"/>
        <v>50807</v>
      </c>
      <c r="H108" s="7">
        <v>2054</v>
      </c>
      <c r="I108" s="2">
        <f t="shared" si="12"/>
        <v>0.03885662397608823</v>
      </c>
      <c r="J108" s="7">
        <v>11273</v>
      </c>
      <c r="K108" s="7">
        <f t="shared" si="13"/>
        <v>11273</v>
      </c>
      <c r="L108">
        <v>0</v>
      </c>
      <c r="M108" s="2">
        <f t="shared" si="14"/>
        <v>0</v>
      </c>
      <c r="N108" s="2"/>
      <c r="P108" s="4" t="s">
        <v>103</v>
      </c>
      <c r="Q108" s="1">
        <f t="shared" si="15"/>
        <v>392611</v>
      </c>
      <c r="R108" s="1">
        <f t="shared" si="16"/>
        <v>368911</v>
      </c>
      <c r="S108" s="3">
        <f t="shared" si="17"/>
        <v>23700</v>
      </c>
      <c r="T108" s="2">
        <f t="shared" si="18"/>
        <v>0.06036509420265861</v>
      </c>
    </row>
    <row r="109" spans="1:20" ht="12.75">
      <c r="A109" s="4" t="s">
        <v>104</v>
      </c>
      <c r="B109" s="7">
        <v>2538948</v>
      </c>
      <c r="C109" s="7">
        <f t="shared" si="19"/>
        <v>2485153</v>
      </c>
      <c r="D109" s="7">
        <v>53795</v>
      </c>
      <c r="E109" s="9">
        <f t="shared" si="20"/>
        <v>0.021187909323073965</v>
      </c>
      <c r="F109" s="7">
        <v>875383</v>
      </c>
      <c r="G109" s="7">
        <f t="shared" si="11"/>
        <v>865901</v>
      </c>
      <c r="H109" s="7">
        <v>9482</v>
      </c>
      <c r="I109" s="2">
        <f t="shared" si="12"/>
        <v>0.01083183018176044</v>
      </c>
      <c r="J109" s="7">
        <v>362344</v>
      </c>
      <c r="K109" s="7">
        <f t="shared" si="13"/>
        <v>357000</v>
      </c>
      <c r="L109">
        <v>5344</v>
      </c>
      <c r="M109" s="2">
        <f t="shared" si="14"/>
        <v>0.014748415870001986</v>
      </c>
      <c r="N109" s="2"/>
      <c r="P109" s="4" t="s">
        <v>104</v>
      </c>
      <c r="Q109" s="1">
        <f t="shared" si="15"/>
        <v>3776675</v>
      </c>
      <c r="R109" s="1">
        <f t="shared" si="16"/>
        <v>3708054</v>
      </c>
      <c r="S109" s="3">
        <f t="shared" si="17"/>
        <v>68621</v>
      </c>
      <c r="T109" s="2">
        <f t="shared" si="18"/>
        <v>0.018169686298132617</v>
      </c>
    </row>
    <row r="110" spans="1:20" ht="12.75">
      <c r="A110" s="4" t="s">
        <v>105</v>
      </c>
      <c r="B110" s="7">
        <v>57099</v>
      </c>
      <c r="C110" s="7">
        <f t="shared" si="19"/>
        <v>55857</v>
      </c>
      <c r="D110" s="7">
        <v>1242</v>
      </c>
      <c r="E110" s="9">
        <f t="shared" si="20"/>
        <v>0.02175169442547155</v>
      </c>
      <c r="F110" s="7">
        <v>1234</v>
      </c>
      <c r="G110" s="7">
        <f t="shared" si="11"/>
        <v>1197</v>
      </c>
      <c r="H110" s="7">
        <v>37</v>
      </c>
      <c r="I110" s="2">
        <f t="shared" si="12"/>
        <v>0.029983792544570502</v>
      </c>
      <c r="J110" s="7">
        <v>1223</v>
      </c>
      <c r="K110" s="7">
        <f t="shared" si="13"/>
        <v>1223</v>
      </c>
      <c r="L110">
        <v>0</v>
      </c>
      <c r="M110" s="2">
        <f t="shared" si="14"/>
        <v>0</v>
      </c>
      <c r="N110" s="2"/>
      <c r="P110" s="4" t="s">
        <v>105</v>
      </c>
      <c r="Q110" s="1">
        <f t="shared" si="15"/>
        <v>59556</v>
      </c>
      <c r="R110" s="1">
        <f t="shared" si="16"/>
        <v>58277</v>
      </c>
      <c r="S110" s="3">
        <f t="shared" si="17"/>
        <v>1279</v>
      </c>
      <c r="T110" s="2">
        <f t="shared" si="18"/>
        <v>0.02147558600308953</v>
      </c>
    </row>
    <row r="111" spans="1:20" ht="12.75">
      <c r="A111" s="4" t="s">
        <v>106</v>
      </c>
      <c r="B111" s="7">
        <v>349057</v>
      </c>
      <c r="C111" s="7">
        <f t="shared" si="19"/>
        <v>329839</v>
      </c>
      <c r="D111" s="7">
        <v>19218</v>
      </c>
      <c r="E111" s="9">
        <f t="shared" si="20"/>
        <v>0.05505691047593946</v>
      </c>
      <c r="F111" s="7">
        <v>96100</v>
      </c>
      <c r="G111" s="7">
        <f t="shared" si="11"/>
        <v>92952</v>
      </c>
      <c r="H111" s="7">
        <v>3148</v>
      </c>
      <c r="I111" s="2">
        <f t="shared" si="12"/>
        <v>0.03275754422476587</v>
      </c>
      <c r="J111" s="7">
        <v>14169</v>
      </c>
      <c r="K111" s="7">
        <f t="shared" si="13"/>
        <v>13713</v>
      </c>
      <c r="L111">
        <v>456</v>
      </c>
      <c r="M111" s="2">
        <f t="shared" si="14"/>
        <v>0.032182934575481686</v>
      </c>
      <c r="N111" s="2"/>
      <c r="P111" s="4" t="s">
        <v>106</v>
      </c>
      <c r="Q111" s="1">
        <f t="shared" si="15"/>
        <v>459326</v>
      </c>
      <c r="R111" s="1">
        <f t="shared" si="16"/>
        <v>436504</v>
      </c>
      <c r="S111" s="3">
        <f t="shared" si="17"/>
        <v>22822</v>
      </c>
      <c r="T111" s="2">
        <f t="shared" si="18"/>
        <v>0.049685844041051454</v>
      </c>
    </row>
    <row r="112" spans="1:20" ht="12.75">
      <c r="A112" s="4" t="s">
        <v>107</v>
      </c>
      <c r="B112" s="7">
        <v>829609</v>
      </c>
      <c r="C112" s="7">
        <f t="shared" si="19"/>
        <v>793144</v>
      </c>
      <c r="D112" s="7">
        <v>36465</v>
      </c>
      <c r="E112" s="9">
        <f t="shared" si="20"/>
        <v>0.043954441188559915</v>
      </c>
      <c r="F112" s="7">
        <v>301289</v>
      </c>
      <c r="G112" s="7">
        <f t="shared" si="11"/>
        <v>298164</v>
      </c>
      <c r="H112" s="7">
        <v>3125</v>
      </c>
      <c r="I112" s="2">
        <f t="shared" si="12"/>
        <v>0.010372101205155183</v>
      </c>
      <c r="J112" s="7">
        <v>63129</v>
      </c>
      <c r="K112" s="7">
        <f t="shared" si="13"/>
        <v>62922</v>
      </c>
      <c r="L112">
        <v>207</v>
      </c>
      <c r="M112" s="2">
        <f t="shared" si="14"/>
        <v>0.0032790001425652237</v>
      </c>
      <c r="N112" s="2"/>
      <c r="P112" s="4" t="s">
        <v>107</v>
      </c>
      <c r="Q112" s="1">
        <f t="shared" si="15"/>
        <v>1194027</v>
      </c>
      <c r="R112" s="1">
        <f t="shared" si="16"/>
        <v>1154230</v>
      </c>
      <c r="S112" s="3">
        <f t="shared" si="17"/>
        <v>39797</v>
      </c>
      <c r="T112" s="2">
        <f t="shared" si="18"/>
        <v>0.033330067075535146</v>
      </c>
    </row>
    <row r="113" spans="1:20" ht="12.75">
      <c r="A113" s="4" t="s">
        <v>108</v>
      </c>
      <c r="B113" s="7">
        <v>599223</v>
      </c>
      <c r="C113" s="7">
        <f t="shared" si="19"/>
        <v>585608</v>
      </c>
      <c r="D113" s="7">
        <v>13615</v>
      </c>
      <c r="E113" s="9">
        <f t="shared" si="20"/>
        <v>0.02272109047883676</v>
      </c>
      <c r="F113" s="7">
        <v>168790</v>
      </c>
      <c r="G113" s="7">
        <f t="shared" si="11"/>
        <v>164052</v>
      </c>
      <c r="H113" s="7">
        <v>4738</v>
      </c>
      <c r="I113" s="2">
        <f t="shared" si="12"/>
        <v>0.02807038331654719</v>
      </c>
      <c r="J113" s="7">
        <v>58633</v>
      </c>
      <c r="K113" s="7">
        <f t="shared" si="13"/>
        <v>58375</v>
      </c>
      <c r="L113">
        <v>258</v>
      </c>
      <c r="M113" s="2">
        <f t="shared" si="14"/>
        <v>0.004400252417580543</v>
      </c>
      <c r="N113" s="2"/>
      <c r="P113" s="4" t="s">
        <v>108</v>
      </c>
      <c r="Q113" s="1">
        <f t="shared" si="15"/>
        <v>826646</v>
      </c>
      <c r="R113" s="1">
        <f t="shared" si="16"/>
        <v>808035</v>
      </c>
      <c r="S113" s="3">
        <f t="shared" si="17"/>
        <v>18611</v>
      </c>
      <c r="T113" s="2">
        <f t="shared" si="18"/>
        <v>0.02251386929834536</v>
      </c>
    </row>
    <row r="114" spans="1:20" ht="12.75">
      <c r="A114" s="4" t="s">
        <v>109</v>
      </c>
      <c r="B114" s="7">
        <v>2549228</v>
      </c>
      <c r="C114" s="7">
        <f t="shared" si="19"/>
        <v>2468452</v>
      </c>
      <c r="D114" s="7">
        <v>80776</v>
      </c>
      <c r="E114" s="9">
        <f t="shared" si="20"/>
        <v>0.03168645566422462</v>
      </c>
      <c r="F114" s="7">
        <v>557072</v>
      </c>
      <c r="G114" s="7">
        <f t="shared" si="11"/>
        <v>542749</v>
      </c>
      <c r="H114" s="7">
        <v>14323</v>
      </c>
      <c r="I114" s="2">
        <f t="shared" si="12"/>
        <v>0.025711218657552343</v>
      </c>
      <c r="J114" s="7">
        <v>512888</v>
      </c>
      <c r="K114" s="7">
        <f t="shared" si="13"/>
        <v>512495</v>
      </c>
      <c r="L114">
        <v>393</v>
      </c>
      <c r="M114" s="2">
        <f t="shared" si="14"/>
        <v>0.0007662491616103321</v>
      </c>
      <c r="N114" s="2"/>
      <c r="P114" s="4" t="s">
        <v>109</v>
      </c>
      <c r="Q114" s="1">
        <f t="shared" si="15"/>
        <v>3619188</v>
      </c>
      <c r="R114" s="1">
        <f t="shared" si="16"/>
        <v>3523696</v>
      </c>
      <c r="S114" s="3">
        <f t="shared" si="17"/>
        <v>95492</v>
      </c>
      <c r="T114" s="2">
        <f t="shared" si="18"/>
        <v>0.026384923911109342</v>
      </c>
    </row>
    <row r="115" spans="1:20" ht="12.75">
      <c r="A115" s="4" t="s">
        <v>110</v>
      </c>
      <c r="B115" s="7">
        <v>2255496</v>
      </c>
      <c r="C115" s="7">
        <f t="shared" si="19"/>
        <v>2217938</v>
      </c>
      <c r="D115" s="7">
        <v>37558</v>
      </c>
      <c r="E115" s="9">
        <f t="shared" si="20"/>
        <v>0.01665176972160447</v>
      </c>
      <c r="F115" s="7">
        <v>589173</v>
      </c>
      <c r="G115" s="7">
        <f t="shared" si="11"/>
        <v>584479</v>
      </c>
      <c r="H115" s="7">
        <v>4694</v>
      </c>
      <c r="I115" s="2">
        <f t="shared" si="12"/>
        <v>0.007967099646453589</v>
      </c>
      <c r="J115" s="7">
        <v>174846</v>
      </c>
      <c r="K115" s="7">
        <f t="shared" si="13"/>
        <v>173615</v>
      </c>
      <c r="L115">
        <v>1231</v>
      </c>
      <c r="M115" s="2">
        <f t="shared" si="14"/>
        <v>0.007040481337863034</v>
      </c>
      <c r="N115" s="2"/>
      <c r="P115" s="4" t="s">
        <v>110</v>
      </c>
      <c r="Q115" s="1">
        <f t="shared" si="15"/>
        <v>3019515</v>
      </c>
      <c r="R115" s="1">
        <f t="shared" si="16"/>
        <v>2976032</v>
      </c>
      <c r="S115" s="3">
        <f t="shared" si="17"/>
        <v>43483</v>
      </c>
      <c r="T115" s="2">
        <f t="shared" si="18"/>
        <v>0.014400657059163475</v>
      </c>
    </row>
    <row r="116" spans="1:20" ht="12.75">
      <c r="A116" s="4" t="s">
        <v>111</v>
      </c>
      <c r="B116" s="7">
        <v>914887</v>
      </c>
      <c r="C116" s="7">
        <f t="shared" si="19"/>
        <v>887517</v>
      </c>
      <c r="D116" s="7">
        <v>27370</v>
      </c>
      <c r="E116" s="9">
        <f t="shared" si="20"/>
        <v>0.029916262882738524</v>
      </c>
      <c r="F116" s="7">
        <v>547799</v>
      </c>
      <c r="G116" s="7">
        <f t="shared" si="11"/>
        <v>546632</v>
      </c>
      <c r="H116" s="7">
        <v>1167</v>
      </c>
      <c r="I116" s="2">
        <f t="shared" si="12"/>
        <v>0.0021303434288854122</v>
      </c>
      <c r="J116" s="7">
        <v>105008</v>
      </c>
      <c r="K116" s="7">
        <f t="shared" si="13"/>
        <v>104482</v>
      </c>
      <c r="L116">
        <v>526</v>
      </c>
      <c r="M116" s="2">
        <f t="shared" si="14"/>
        <v>0.0050091421605972875</v>
      </c>
      <c r="N116" s="2"/>
      <c r="P116" s="4" t="s">
        <v>111</v>
      </c>
      <c r="Q116" s="1">
        <f t="shared" si="15"/>
        <v>1567694</v>
      </c>
      <c r="R116" s="1">
        <f t="shared" si="16"/>
        <v>1538631</v>
      </c>
      <c r="S116" s="3">
        <f t="shared" si="17"/>
        <v>29063</v>
      </c>
      <c r="T116" s="2">
        <f t="shared" si="18"/>
        <v>0.01853869441357816</v>
      </c>
    </row>
    <row r="117" spans="1:20" ht="12.75">
      <c r="A117" s="4" t="s">
        <v>112</v>
      </c>
      <c r="B117" s="7">
        <v>697440</v>
      </c>
      <c r="C117" s="7">
        <f t="shared" si="19"/>
        <v>682226</v>
      </c>
      <c r="D117" s="7">
        <v>15214</v>
      </c>
      <c r="E117" s="9">
        <f t="shared" si="20"/>
        <v>0.021814062858453775</v>
      </c>
      <c r="F117" s="7">
        <v>37540</v>
      </c>
      <c r="G117" s="7">
        <f t="shared" si="11"/>
        <v>34650</v>
      </c>
      <c r="H117" s="7">
        <v>2890</v>
      </c>
      <c r="I117" s="2">
        <f t="shared" si="12"/>
        <v>0.07698454981353223</v>
      </c>
      <c r="J117" s="7">
        <v>19509</v>
      </c>
      <c r="K117" s="7">
        <f t="shared" si="13"/>
        <v>19170</v>
      </c>
      <c r="L117">
        <v>339</v>
      </c>
      <c r="M117" s="2">
        <f t="shared" si="14"/>
        <v>0.017376595417499616</v>
      </c>
      <c r="N117" s="2"/>
      <c r="P117" s="4" t="s">
        <v>112</v>
      </c>
      <c r="Q117" s="1">
        <f t="shared" si="15"/>
        <v>754489</v>
      </c>
      <c r="R117" s="1">
        <f t="shared" si="16"/>
        <v>736046</v>
      </c>
      <c r="S117" s="3">
        <f t="shared" si="17"/>
        <v>18443</v>
      </c>
      <c r="T117" s="2">
        <f t="shared" si="18"/>
        <v>0.024444359029753913</v>
      </c>
    </row>
    <row r="118" spans="1:20" ht="12.75">
      <c r="A118" s="4" t="s">
        <v>113</v>
      </c>
      <c r="B118" s="7">
        <v>833909</v>
      </c>
      <c r="C118" s="7">
        <f t="shared" si="19"/>
        <v>818969</v>
      </c>
      <c r="D118" s="7">
        <v>14940</v>
      </c>
      <c r="E118" s="9">
        <f t="shared" si="20"/>
        <v>0.017915623887018846</v>
      </c>
      <c r="F118" s="7">
        <v>341245</v>
      </c>
      <c r="G118" s="7">
        <f t="shared" si="11"/>
        <v>340495</v>
      </c>
      <c r="H118" s="7">
        <v>750</v>
      </c>
      <c r="I118" s="2">
        <f t="shared" si="12"/>
        <v>0.0021978344005040367</v>
      </c>
      <c r="J118" s="7">
        <v>54622</v>
      </c>
      <c r="K118" s="7">
        <f t="shared" si="13"/>
        <v>54306</v>
      </c>
      <c r="L118">
        <v>316</v>
      </c>
      <c r="M118" s="2">
        <f t="shared" si="14"/>
        <v>0.0057852147486360805</v>
      </c>
      <c r="N118" s="2"/>
      <c r="P118" s="4" t="s">
        <v>113</v>
      </c>
      <c r="Q118" s="1">
        <f t="shared" si="15"/>
        <v>1229776</v>
      </c>
      <c r="R118" s="1">
        <f t="shared" si="16"/>
        <v>1213770</v>
      </c>
      <c r="S118" s="3">
        <f t="shared" si="17"/>
        <v>16006</v>
      </c>
      <c r="T118" s="2">
        <f t="shared" si="18"/>
        <v>0.013015378410377174</v>
      </c>
    </row>
    <row r="119" spans="1:20" ht="12.75">
      <c r="A119" s="4" t="s">
        <v>114</v>
      </c>
      <c r="B119" s="7">
        <v>374500</v>
      </c>
      <c r="C119" s="7">
        <f t="shared" si="19"/>
        <v>365794</v>
      </c>
      <c r="D119" s="7">
        <v>8706</v>
      </c>
      <c r="E119" s="9">
        <f t="shared" si="20"/>
        <v>0.023246995994659545</v>
      </c>
      <c r="F119" s="7">
        <v>55237</v>
      </c>
      <c r="G119" s="7">
        <f t="shared" si="11"/>
        <v>54719</v>
      </c>
      <c r="H119" s="7">
        <v>518</v>
      </c>
      <c r="I119" s="2">
        <f t="shared" si="12"/>
        <v>0.009377772145482195</v>
      </c>
      <c r="J119" s="7">
        <v>21034</v>
      </c>
      <c r="K119" s="7">
        <f t="shared" si="13"/>
        <v>21029</v>
      </c>
      <c r="L119">
        <v>5</v>
      </c>
      <c r="M119" s="2">
        <f t="shared" si="14"/>
        <v>0.00023771037368070742</v>
      </c>
      <c r="N119" s="2"/>
      <c r="P119" s="4" t="s">
        <v>114</v>
      </c>
      <c r="Q119" s="1">
        <f t="shared" si="15"/>
        <v>450771</v>
      </c>
      <c r="R119" s="1">
        <f t="shared" si="16"/>
        <v>441542</v>
      </c>
      <c r="S119" s="3">
        <f t="shared" si="17"/>
        <v>9229</v>
      </c>
      <c r="T119" s="2">
        <f t="shared" si="18"/>
        <v>0.02047381042702392</v>
      </c>
    </row>
    <row r="120" spans="1:20" ht="12.75">
      <c r="A120" s="4" t="s">
        <v>115</v>
      </c>
      <c r="B120" s="7">
        <v>634693</v>
      </c>
      <c r="C120" s="7">
        <f t="shared" si="19"/>
        <v>619508</v>
      </c>
      <c r="D120" s="7">
        <v>15185</v>
      </c>
      <c r="E120" s="9">
        <f t="shared" si="20"/>
        <v>0.023924952693664497</v>
      </c>
      <c r="F120" s="7">
        <v>120951</v>
      </c>
      <c r="G120" s="7">
        <f t="shared" si="11"/>
        <v>119007</v>
      </c>
      <c r="H120" s="7">
        <v>1944</v>
      </c>
      <c r="I120" s="2">
        <f t="shared" si="12"/>
        <v>0.01607262445122405</v>
      </c>
      <c r="J120" s="7">
        <v>31078</v>
      </c>
      <c r="K120" s="7">
        <f t="shared" si="13"/>
        <v>29457</v>
      </c>
      <c r="L120">
        <v>1621</v>
      </c>
      <c r="M120" s="2">
        <f t="shared" si="14"/>
        <v>0.05215908359611301</v>
      </c>
      <c r="N120" s="2"/>
      <c r="P120" s="4" t="s">
        <v>115</v>
      </c>
      <c r="Q120" s="1">
        <f t="shared" si="15"/>
        <v>786722</v>
      </c>
      <c r="R120" s="1">
        <f t="shared" si="16"/>
        <v>767972</v>
      </c>
      <c r="S120" s="3">
        <f t="shared" si="17"/>
        <v>18750</v>
      </c>
      <c r="T120" s="2">
        <f t="shared" si="18"/>
        <v>0.02383306936884948</v>
      </c>
    </row>
    <row r="121" spans="1:20" ht="12.75">
      <c r="A121" s="4" t="s">
        <v>116</v>
      </c>
      <c r="B121" s="7">
        <v>277696</v>
      </c>
      <c r="C121" s="7">
        <f t="shared" si="19"/>
        <v>273045</v>
      </c>
      <c r="D121" s="7">
        <v>4651</v>
      </c>
      <c r="E121" s="9">
        <f t="shared" si="20"/>
        <v>0.01674853076745794</v>
      </c>
      <c r="F121" s="7">
        <v>14394</v>
      </c>
      <c r="G121" s="7">
        <f t="shared" si="11"/>
        <v>14355</v>
      </c>
      <c r="H121" s="7">
        <v>39</v>
      </c>
      <c r="I121" s="2">
        <f t="shared" si="12"/>
        <v>0.0027094622759483117</v>
      </c>
      <c r="J121" s="7">
        <v>5130</v>
      </c>
      <c r="K121" s="7">
        <f t="shared" si="13"/>
        <v>5124</v>
      </c>
      <c r="L121">
        <v>6</v>
      </c>
      <c r="M121" s="2">
        <f t="shared" si="14"/>
        <v>0.0011695906432748538</v>
      </c>
      <c r="N121" s="2"/>
      <c r="P121" s="4" t="s">
        <v>116</v>
      </c>
      <c r="Q121" s="1">
        <f t="shared" si="15"/>
        <v>297220</v>
      </c>
      <c r="R121" s="1">
        <f t="shared" si="16"/>
        <v>292524</v>
      </c>
      <c r="S121" s="3">
        <f t="shared" si="17"/>
        <v>4696</v>
      </c>
      <c r="T121" s="2">
        <f t="shared" si="18"/>
        <v>0.015799744297153622</v>
      </c>
    </row>
    <row r="122" spans="1:20" ht="12.75">
      <c r="A122" s="4" t="s">
        <v>117</v>
      </c>
      <c r="B122" s="7">
        <v>519552</v>
      </c>
      <c r="C122" s="7">
        <f t="shared" si="19"/>
        <v>509445</v>
      </c>
      <c r="D122" s="7">
        <v>10107</v>
      </c>
      <c r="E122" s="9">
        <f t="shared" si="20"/>
        <v>0.01945329822616408</v>
      </c>
      <c r="F122" s="7">
        <v>351505</v>
      </c>
      <c r="G122" s="7">
        <f t="shared" si="11"/>
        <v>350160</v>
      </c>
      <c r="H122" s="7">
        <v>1345</v>
      </c>
      <c r="I122" s="2">
        <f t="shared" si="12"/>
        <v>0.003826403607345557</v>
      </c>
      <c r="J122" s="7">
        <v>97251</v>
      </c>
      <c r="K122" s="7">
        <f t="shared" si="13"/>
        <v>97179</v>
      </c>
      <c r="L122">
        <v>72</v>
      </c>
      <c r="M122" s="2">
        <f t="shared" si="14"/>
        <v>0.0007403522842952772</v>
      </c>
      <c r="N122" s="2"/>
      <c r="P122" s="4" t="s">
        <v>117</v>
      </c>
      <c r="Q122" s="1">
        <f t="shared" si="15"/>
        <v>968308</v>
      </c>
      <c r="R122" s="1">
        <f t="shared" si="16"/>
        <v>956784</v>
      </c>
      <c r="S122" s="3">
        <f t="shared" si="17"/>
        <v>11524</v>
      </c>
      <c r="T122" s="2">
        <f t="shared" si="18"/>
        <v>0.011901171941159219</v>
      </c>
    </row>
    <row r="123" spans="1:20" ht="12.75">
      <c r="A123" s="4" t="s">
        <v>118</v>
      </c>
      <c r="B123" s="7">
        <v>5030629</v>
      </c>
      <c r="C123" s="7">
        <f t="shared" si="19"/>
        <v>4957758</v>
      </c>
      <c r="D123" s="7">
        <v>72871</v>
      </c>
      <c r="E123" s="9">
        <f t="shared" si="20"/>
        <v>0.014485464938877425</v>
      </c>
      <c r="F123" s="7">
        <v>1923485</v>
      </c>
      <c r="G123" s="7">
        <f t="shared" si="11"/>
        <v>1847460</v>
      </c>
      <c r="H123" s="7">
        <v>76025</v>
      </c>
      <c r="I123" s="2">
        <f t="shared" si="12"/>
        <v>0.039524612877147466</v>
      </c>
      <c r="J123" s="7">
        <v>810683</v>
      </c>
      <c r="K123" s="7">
        <f t="shared" si="13"/>
        <v>681646</v>
      </c>
      <c r="L123">
        <v>129037</v>
      </c>
      <c r="M123" s="2">
        <f t="shared" si="14"/>
        <v>0.1591707239451179</v>
      </c>
      <c r="N123" s="2"/>
      <c r="P123" s="4" t="s">
        <v>118</v>
      </c>
      <c r="Q123" s="1">
        <f t="shared" si="15"/>
        <v>7764797</v>
      </c>
      <c r="R123" s="1">
        <f t="shared" si="16"/>
        <v>7486864</v>
      </c>
      <c r="S123" s="3">
        <f t="shared" si="17"/>
        <v>277933</v>
      </c>
      <c r="T123" s="2">
        <f t="shared" si="18"/>
        <v>0.035793981478202196</v>
      </c>
    </row>
    <row r="124" spans="1:20" ht="12.75">
      <c r="A124" s="4" t="s">
        <v>119</v>
      </c>
      <c r="B124" s="7">
        <v>447704</v>
      </c>
      <c r="C124" s="7">
        <f t="shared" si="19"/>
        <v>440085</v>
      </c>
      <c r="D124" s="7">
        <v>7619</v>
      </c>
      <c r="E124" s="9">
        <f t="shared" si="20"/>
        <v>0.01701794042492361</v>
      </c>
      <c r="F124" s="7">
        <v>156524</v>
      </c>
      <c r="G124" s="7">
        <f t="shared" si="11"/>
        <v>156336</v>
      </c>
      <c r="H124" s="7">
        <v>188</v>
      </c>
      <c r="I124" s="2">
        <f t="shared" si="12"/>
        <v>0.0012010937619789937</v>
      </c>
      <c r="J124" s="7">
        <v>64237</v>
      </c>
      <c r="K124" s="7">
        <f t="shared" si="13"/>
        <v>64237</v>
      </c>
      <c r="L124">
        <v>0</v>
      </c>
      <c r="M124" s="2">
        <f t="shared" si="14"/>
        <v>0</v>
      </c>
      <c r="N124" s="2"/>
      <c r="P124" s="4" t="s">
        <v>119</v>
      </c>
      <c r="Q124" s="1">
        <f t="shared" si="15"/>
        <v>668465</v>
      </c>
      <c r="R124" s="1">
        <f t="shared" si="16"/>
        <v>660658</v>
      </c>
      <c r="S124" s="3">
        <f t="shared" si="17"/>
        <v>7807</v>
      </c>
      <c r="T124" s="2">
        <f t="shared" si="18"/>
        <v>0.011678995908536723</v>
      </c>
    </row>
    <row r="125" spans="1:20" ht="12.75">
      <c r="A125" s="4" t="s">
        <v>120</v>
      </c>
      <c r="B125" s="7">
        <v>608608</v>
      </c>
      <c r="C125" s="7">
        <f t="shared" si="19"/>
        <v>598297</v>
      </c>
      <c r="D125" s="7">
        <v>10311</v>
      </c>
      <c r="E125" s="9">
        <f t="shared" si="20"/>
        <v>0.01694193963930806</v>
      </c>
      <c r="F125" s="7">
        <v>154369</v>
      </c>
      <c r="G125" s="7">
        <f t="shared" si="11"/>
        <v>151700</v>
      </c>
      <c r="H125" s="7">
        <v>2669</v>
      </c>
      <c r="I125" s="2">
        <f t="shared" si="12"/>
        <v>0.017289740815837378</v>
      </c>
      <c r="J125" s="7">
        <v>39861</v>
      </c>
      <c r="K125" s="7">
        <f t="shared" si="13"/>
        <v>39860</v>
      </c>
      <c r="L125">
        <v>1</v>
      </c>
      <c r="M125" s="2">
        <f t="shared" si="14"/>
        <v>2.5087177943353153E-05</v>
      </c>
      <c r="N125" s="2"/>
      <c r="P125" s="4" t="s">
        <v>120</v>
      </c>
      <c r="Q125" s="1">
        <f t="shared" si="15"/>
        <v>802838</v>
      </c>
      <c r="R125" s="1">
        <f t="shared" si="16"/>
        <v>789857</v>
      </c>
      <c r="S125" s="3">
        <f t="shared" si="17"/>
        <v>12981</v>
      </c>
      <c r="T125" s="2">
        <f t="shared" si="18"/>
        <v>0.0161688908596753</v>
      </c>
    </row>
    <row r="126" spans="1:20" ht="12.75">
      <c r="A126" s="4" t="s">
        <v>121</v>
      </c>
      <c r="B126" s="7">
        <v>402162</v>
      </c>
      <c r="C126" s="7">
        <f t="shared" si="19"/>
        <v>384509</v>
      </c>
      <c r="D126" s="7">
        <v>17653</v>
      </c>
      <c r="E126" s="9">
        <f t="shared" si="20"/>
        <v>0.043895246194319705</v>
      </c>
      <c r="F126" s="7">
        <v>223927</v>
      </c>
      <c r="G126" s="7">
        <f t="shared" si="11"/>
        <v>220347</v>
      </c>
      <c r="H126" s="7">
        <v>3580</v>
      </c>
      <c r="I126" s="2">
        <f t="shared" si="12"/>
        <v>0.01598735302129712</v>
      </c>
      <c r="J126" s="7">
        <v>23015</v>
      </c>
      <c r="K126" s="7">
        <f t="shared" si="13"/>
        <v>19800</v>
      </c>
      <c r="L126">
        <v>3215</v>
      </c>
      <c r="M126" s="2">
        <f t="shared" si="14"/>
        <v>0.1396915055398653</v>
      </c>
      <c r="N126" s="2"/>
      <c r="P126" s="4" t="s">
        <v>121</v>
      </c>
      <c r="Q126" s="1">
        <f t="shared" si="15"/>
        <v>649104</v>
      </c>
      <c r="R126" s="1">
        <f t="shared" si="16"/>
        <v>624656</v>
      </c>
      <c r="S126" s="3">
        <f t="shared" si="17"/>
        <v>24448</v>
      </c>
      <c r="T126" s="2">
        <f t="shared" si="18"/>
        <v>0.03766422637974808</v>
      </c>
    </row>
    <row r="127" spans="1:20" ht="12.75">
      <c r="A127" s="4" t="s">
        <v>122</v>
      </c>
      <c r="B127" s="7">
        <v>933709</v>
      </c>
      <c r="C127" s="7">
        <f t="shared" si="19"/>
        <v>860987</v>
      </c>
      <c r="D127" s="7">
        <v>72722</v>
      </c>
      <c r="E127" s="9">
        <f t="shared" si="20"/>
        <v>0.07788507982679828</v>
      </c>
      <c r="F127" s="7">
        <v>287386</v>
      </c>
      <c r="G127" s="7">
        <f t="shared" si="11"/>
        <v>282862</v>
      </c>
      <c r="H127" s="7">
        <v>4524</v>
      </c>
      <c r="I127" s="2">
        <f t="shared" si="12"/>
        <v>0.015741894177169383</v>
      </c>
      <c r="J127" s="7">
        <v>77426</v>
      </c>
      <c r="K127" s="7">
        <f t="shared" si="13"/>
        <v>76103</v>
      </c>
      <c r="L127">
        <v>1323</v>
      </c>
      <c r="M127" s="2">
        <f t="shared" si="14"/>
        <v>0.017087283341513188</v>
      </c>
      <c r="N127" s="2"/>
      <c r="P127" s="4" t="s">
        <v>122</v>
      </c>
      <c r="Q127" s="1">
        <f t="shared" si="15"/>
        <v>1298521</v>
      </c>
      <c r="R127" s="1">
        <f t="shared" si="16"/>
        <v>1219952</v>
      </c>
      <c r="S127" s="3">
        <f t="shared" si="17"/>
        <v>78569</v>
      </c>
      <c r="T127" s="2">
        <f t="shared" si="18"/>
        <v>0.06050653012157678</v>
      </c>
    </row>
    <row r="128" spans="1:20" ht="12.75">
      <c r="A128" s="4" t="s">
        <v>123</v>
      </c>
      <c r="B128" s="7">
        <v>147245</v>
      </c>
      <c r="C128" s="7">
        <f t="shared" si="19"/>
        <v>138318</v>
      </c>
      <c r="D128" s="7">
        <v>8927</v>
      </c>
      <c r="E128" s="9">
        <f t="shared" si="20"/>
        <v>0.06062684641244185</v>
      </c>
      <c r="F128" s="7">
        <v>19912</v>
      </c>
      <c r="G128" s="7">
        <f t="shared" si="11"/>
        <v>19358</v>
      </c>
      <c r="H128" s="7">
        <v>554</v>
      </c>
      <c r="I128" s="2">
        <f t="shared" si="12"/>
        <v>0.02782241864202491</v>
      </c>
      <c r="J128" s="7">
        <v>2549</v>
      </c>
      <c r="K128" s="7">
        <f t="shared" si="13"/>
        <v>2545</v>
      </c>
      <c r="L128">
        <v>4</v>
      </c>
      <c r="M128" s="2">
        <f t="shared" si="14"/>
        <v>0.001569242840329541</v>
      </c>
      <c r="N128" s="2"/>
      <c r="P128" s="4" t="s">
        <v>123</v>
      </c>
      <c r="Q128" s="1">
        <f t="shared" si="15"/>
        <v>169706</v>
      </c>
      <c r="R128" s="1">
        <f t="shared" si="16"/>
        <v>160221</v>
      </c>
      <c r="S128" s="3">
        <f t="shared" si="17"/>
        <v>9485</v>
      </c>
      <c r="T128" s="2">
        <f t="shared" si="18"/>
        <v>0.05589077581228713</v>
      </c>
    </row>
    <row r="129" spans="1:20" ht="12.75">
      <c r="A129" s="4" t="s">
        <v>124</v>
      </c>
      <c r="B129" s="7">
        <v>1788852</v>
      </c>
      <c r="C129" s="7">
        <f t="shared" si="19"/>
        <v>1775989</v>
      </c>
      <c r="D129" s="7">
        <v>12863</v>
      </c>
      <c r="E129" s="9">
        <f t="shared" si="20"/>
        <v>0.007190645173552647</v>
      </c>
      <c r="F129" s="7">
        <v>455517</v>
      </c>
      <c r="G129" s="7">
        <f t="shared" si="11"/>
        <v>450150</v>
      </c>
      <c r="H129" s="7">
        <v>5367</v>
      </c>
      <c r="I129" s="2">
        <f t="shared" si="12"/>
        <v>0.011782216690046695</v>
      </c>
      <c r="J129" s="7">
        <v>204031</v>
      </c>
      <c r="K129" s="7">
        <f t="shared" si="13"/>
        <v>203883</v>
      </c>
      <c r="L129">
        <v>148</v>
      </c>
      <c r="M129" s="2">
        <f t="shared" si="14"/>
        <v>0.0007253799667697556</v>
      </c>
      <c r="N129" s="2"/>
      <c r="P129" s="4" t="s">
        <v>124</v>
      </c>
      <c r="Q129" s="1">
        <f t="shared" si="15"/>
        <v>2448400</v>
      </c>
      <c r="R129" s="1">
        <f t="shared" si="16"/>
        <v>2430022</v>
      </c>
      <c r="S129" s="3">
        <f t="shared" si="17"/>
        <v>18378</v>
      </c>
      <c r="T129" s="2">
        <f t="shared" si="18"/>
        <v>0.0075061264499264825</v>
      </c>
    </row>
    <row r="130" spans="1:20" ht="12.75">
      <c r="A130" s="4"/>
      <c r="B130" s="7"/>
      <c r="C130" s="7"/>
      <c r="D130" s="7"/>
      <c r="E130" s="9"/>
      <c r="F130" s="7"/>
      <c r="G130" s="7">
        <f t="shared" si="11"/>
        <v>0</v>
      </c>
      <c r="H130" s="7"/>
      <c r="I130" s="14" t="s">
        <v>136</v>
      </c>
      <c r="J130" s="7"/>
      <c r="K130" s="7" t="s">
        <v>136</v>
      </c>
      <c r="M130" s="14" t="s">
        <v>136</v>
      </c>
      <c r="N130" s="14"/>
      <c r="P130" s="4"/>
      <c r="Q130" s="1" t="s">
        <v>136</v>
      </c>
      <c r="R130" s="1" t="s">
        <v>136</v>
      </c>
      <c r="S130" s="3" t="s">
        <v>136</v>
      </c>
      <c r="T130" s="14" t="s">
        <v>136</v>
      </c>
    </row>
    <row r="131" spans="1:20" ht="12.75">
      <c r="A131" s="4" t="s">
        <v>125</v>
      </c>
      <c r="B131" s="7">
        <f>SUM(B10:B129)</f>
        <v>200574778</v>
      </c>
      <c r="C131" s="7">
        <f t="shared" si="19"/>
        <v>195480702</v>
      </c>
      <c r="D131" s="7">
        <f>SUM(D10:D129)</f>
        <v>5094076</v>
      </c>
      <c r="E131" s="9">
        <f>+D131/B131</f>
        <v>0.02539739069286169</v>
      </c>
      <c r="F131" s="7">
        <f>SUM(F10:F129)</f>
        <v>63165052</v>
      </c>
      <c r="G131" s="7">
        <f>SUM(G10:G130)</f>
        <v>61775141</v>
      </c>
      <c r="H131" s="7">
        <f>SUM(H10:H130)</f>
        <v>1389911</v>
      </c>
      <c r="I131" s="2">
        <f t="shared" si="12"/>
        <v>0.022004430551248497</v>
      </c>
      <c r="J131" s="7">
        <f>SUM(J10:J130)</f>
        <v>28546514</v>
      </c>
      <c r="K131" s="7">
        <f t="shared" si="13"/>
        <v>27728774</v>
      </c>
      <c r="L131" s="7">
        <f>SUM(L10:L130)</f>
        <v>817740</v>
      </c>
      <c r="M131" s="2">
        <f t="shared" si="14"/>
        <v>0.02864587949337702</v>
      </c>
      <c r="N131" s="2"/>
      <c r="P131" s="4" t="s">
        <v>125</v>
      </c>
      <c r="Q131" s="1">
        <f t="shared" si="15"/>
        <v>292286344</v>
      </c>
      <c r="R131" s="1">
        <f t="shared" si="16"/>
        <v>284984617</v>
      </c>
      <c r="S131" s="3">
        <f t="shared" si="17"/>
        <v>7301727</v>
      </c>
      <c r="T131" s="2">
        <f t="shared" si="18"/>
        <v>0.024981416853330652</v>
      </c>
    </row>
  </sheetData>
  <sheetProtection password="87C6" sheet="1" objects="1" scenarios="1" selectLockedCells="1" selectUnlockedCells="1"/>
  <mergeCells count="8">
    <mergeCell ref="R1:AD1"/>
    <mergeCell ref="R2:AD2"/>
    <mergeCell ref="R3:AD3"/>
    <mergeCell ref="R4:AD4"/>
    <mergeCell ref="A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landscape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</dc:title>
  <dc:subject/>
  <dc:creator>rev4701</dc:creator>
  <cp:keywords/>
  <dc:description/>
  <cp:lastModifiedBy>rev0656</cp:lastModifiedBy>
  <cp:lastPrinted>2005-12-08T19:16:46Z</cp:lastPrinted>
  <dcterms:created xsi:type="dcterms:W3CDTF">2005-12-08T12:36:40Z</dcterms:created>
  <dcterms:modified xsi:type="dcterms:W3CDTF">2006-10-11T19:54:27Z</dcterms:modified>
  <cp:category/>
  <cp:version/>
  <cp:contentType/>
  <cp:contentStatus/>
</cp:coreProperties>
</file>